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17.1\再生能源購售組\13儲能設備\00太陽光電結合儲能契約工作會議\1111206簽陳新增對外網頁再生能源契約範本事宜\"/>
    </mc:Choice>
  </mc:AlternateContent>
  <xr:revisionPtr revIDLastSave="0" documentId="8_{38093718-586C-438C-B26F-C52ECE0B31BB}" xr6:coauthVersionLast="47" xr6:coauthVersionMax="47" xr10:uidLastSave="{00000000-0000-0000-0000-000000000000}"/>
  <bookViews>
    <workbookView xWindow="-108" yWindow="-108" windowWidth="23256" windowHeight="12576" tabRatio="765" activeTab="2" xr2:uid="{00000000-000D-0000-FFFF-FFFF00000000}"/>
  </bookViews>
  <sheets>
    <sheet name="再生能源售電量" sheetId="12" r:id="rId1"/>
    <sheet name="儲能充電量" sheetId="13" r:id="rId2"/>
    <sheet name="儲能放電量" sheetId="14" r:id="rId3"/>
  </sheets>
  <definedNames>
    <definedName name="_xlnm.Print_Area" localSheetId="0">再生能源售電量!$A$1:$AE$48</definedName>
    <definedName name="_xlnm.Print_Area" localSheetId="1">儲能充電量!$A$1:$AE$48</definedName>
    <definedName name="_xlnm.Print_Area" localSheetId="2">儲能放電量!$A$1:$AE$48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4" l="1"/>
  <c r="Z28" i="14"/>
  <c r="J28" i="14"/>
  <c r="F28" i="14"/>
  <c r="B28" i="14"/>
  <c r="J27" i="14"/>
  <c r="F27" i="14"/>
  <c r="B27" i="14"/>
  <c r="Z26" i="14"/>
  <c r="J26" i="14"/>
  <c r="F26" i="14"/>
  <c r="B26" i="14"/>
  <c r="J25" i="14"/>
  <c r="F25" i="14"/>
  <c r="B25" i="14"/>
  <c r="Z24" i="14"/>
  <c r="J24" i="14"/>
  <c r="F24" i="14"/>
  <c r="B24" i="14"/>
  <c r="J23" i="14"/>
  <c r="F23" i="14"/>
  <c r="B23" i="14"/>
  <c r="Z22" i="14"/>
  <c r="J22" i="14"/>
  <c r="F22" i="14"/>
  <c r="B22" i="14"/>
  <c r="J21" i="14"/>
  <c r="F21" i="14"/>
  <c r="B21" i="14"/>
  <c r="Z20" i="14"/>
  <c r="J20" i="14"/>
  <c r="F20" i="14"/>
  <c r="B20" i="14"/>
  <c r="J19" i="14"/>
  <c r="F19" i="14"/>
  <c r="B19" i="14"/>
  <c r="Z18" i="14"/>
  <c r="J18" i="14"/>
  <c r="F18" i="14"/>
  <c r="B18" i="14"/>
  <c r="J17" i="14"/>
  <c r="F17" i="14"/>
  <c r="B17" i="14"/>
  <c r="Z16" i="14"/>
  <c r="J16" i="14"/>
  <c r="F16" i="14"/>
  <c r="B16" i="14"/>
  <c r="J15" i="14"/>
  <c r="F15" i="14"/>
  <c r="B15" i="14"/>
  <c r="Z14" i="14"/>
  <c r="J14" i="14"/>
  <c r="F14" i="14"/>
  <c r="B14" i="14"/>
  <c r="J13" i="14"/>
  <c r="F13" i="14"/>
  <c r="B13" i="14"/>
  <c r="Z12" i="14"/>
  <c r="J12" i="14"/>
  <c r="F12" i="14"/>
  <c r="B12" i="14"/>
  <c r="J11" i="14"/>
  <c r="F11" i="14"/>
  <c r="B11" i="14"/>
  <c r="Z10" i="14"/>
  <c r="J10" i="14"/>
  <c r="F10" i="14"/>
  <c r="B10" i="14"/>
  <c r="J9" i="14"/>
  <c r="F9" i="14"/>
  <c r="B9" i="14"/>
  <c r="Z8" i="14"/>
  <c r="N32" i="14" s="1"/>
  <c r="J8" i="14"/>
  <c r="H8" i="14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F8" i="14"/>
  <c r="B8" i="14"/>
  <c r="O5" i="14"/>
  <c r="P5" i="14" s="1"/>
  <c r="Q5" i="14" s="1"/>
  <c r="R5" i="14" s="1"/>
  <c r="S5" i="14" s="1"/>
  <c r="T5" i="14" s="1"/>
  <c r="U5" i="14" s="1"/>
  <c r="V5" i="14" s="1"/>
  <c r="W5" i="14" s="1"/>
  <c r="X5" i="14" s="1"/>
  <c r="Y5" i="14" s="1"/>
  <c r="P4" i="14"/>
  <c r="Q4" i="14" s="1"/>
  <c r="R4" i="14" s="1"/>
  <c r="S4" i="14" s="1"/>
  <c r="T4" i="14" s="1"/>
  <c r="U4" i="14" s="1"/>
  <c r="V4" i="14" s="1"/>
  <c r="W4" i="14" s="1"/>
  <c r="X4" i="14" s="1"/>
  <c r="Y4" i="14" s="1"/>
  <c r="Q32" i="13"/>
  <c r="Z28" i="13"/>
  <c r="J28" i="13"/>
  <c r="F28" i="13"/>
  <c r="B28" i="13"/>
  <c r="J27" i="13"/>
  <c r="F27" i="13"/>
  <c r="B27" i="13"/>
  <c r="Z26" i="13"/>
  <c r="J26" i="13"/>
  <c r="F26" i="13"/>
  <c r="B26" i="13"/>
  <c r="J25" i="13"/>
  <c r="F25" i="13"/>
  <c r="B25" i="13"/>
  <c r="Z24" i="13"/>
  <c r="J24" i="13"/>
  <c r="F24" i="13"/>
  <c r="B24" i="13"/>
  <c r="J23" i="13"/>
  <c r="F23" i="13"/>
  <c r="B23" i="13"/>
  <c r="Z22" i="13"/>
  <c r="J22" i="13"/>
  <c r="F22" i="13"/>
  <c r="B22" i="13"/>
  <c r="J21" i="13"/>
  <c r="F21" i="13"/>
  <c r="B21" i="13"/>
  <c r="Z20" i="13"/>
  <c r="J20" i="13"/>
  <c r="F20" i="13"/>
  <c r="B20" i="13"/>
  <c r="J19" i="13"/>
  <c r="F19" i="13"/>
  <c r="B19" i="13"/>
  <c r="Z18" i="13"/>
  <c r="J18" i="13"/>
  <c r="F18" i="13"/>
  <c r="B18" i="13"/>
  <c r="J17" i="13"/>
  <c r="F17" i="13"/>
  <c r="B17" i="13"/>
  <c r="Z16" i="13"/>
  <c r="J16" i="13"/>
  <c r="F16" i="13"/>
  <c r="B16" i="13"/>
  <c r="J15" i="13"/>
  <c r="F15" i="13"/>
  <c r="B15" i="13"/>
  <c r="Z14" i="13"/>
  <c r="J14" i="13"/>
  <c r="F14" i="13"/>
  <c r="B14" i="13"/>
  <c r="J13" i="13"/>
  <c r="F13" i="13"/>
  <c r="B13" i="13"/>
  <c r="Z12" i="13"/>
  <c r="J12" i="13"/>
  <c r="F12" i="13"/>
  <c r="B12" i="13"/>
  <c r="J11" i="13"/>
  <c r="F11" i="13"/>
  <c r="B11" i="13"/>
  <c r="Z10" i="13"/>
  <c r="J10" i="13"/>
  <c r="F10" i="13"/>
  <c r="B10" i="13"/>
  <c r="J9" i="13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F9" i="13"/>
  <c r="B9" i="13"/>
  <c r="Z8" i="13"/>
  <c r="N32" i="13" s="1"/>
  <c r="J8" i="13"/>
  <c r="H8" i="13"/>
  <c r="F8" i="13"/>
  <c r="B8" i="13"/>
  <c r="O5" i="13"/>
  <c r="P5" i="13" s="1"/>
  <c r="Q5" i="13" s="1"/>
  <c r="R5" i="13" s="1"/>
  <c r="S5" i="13" s="1"/>
  <c r="T5" i="13" s="1"/>
  <c r="U5" i="13" s="1"/>
  <c r="V5" i="13" s="1"/>
  <c r="W5" i="13" s="1"/>
  <c r="X5" i="13" s="1"/>
  <c r="Y5" i="13" s="1"/>
  <c r="Q4" i="13"/>
  <c r="R4" i="13" s="1"/>
  <c r="S4" i="13" s="1"/>
  <c r="T4" i="13" s="1"/>
  <c r="U4" i="13" s="1"/>
  <c r="V4" i="13" s="1"/>
  <c r="W4" i="13" s="1"/>
  <c r="X4" i="13" s="1"/>
  <c r="Y4" i="13" s="1"/>
  <c r="P4" i="13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F28" i="12"/>
  <c r="F27" i="12"/>
  <c r="B28" i="12"/>
  <c r="B27" i="12"/>
  <c r="H28" i="12"/>
  <c r="H27" i="12"/>
  <c r="Z28" i="12"/>
  <c r="Z26" i="12"/>
  <c r="Z24" i="12"/>
  <c r="Z22" i="12"/>
  <c r="Z20" i="12"/>
  <c r="Z18" i="12"/>
  <c r="Z16" i="12"/>
  <c r="Z14" i="12"/>
  <c r="Z12" i="12"/>
  <c r="Z10" i="12"/>
  <c r="Z8" i="12"/>
  <c r="N32" i="12" s="1"/>
  <c r="Q32" i="12"/>
  <c r="H8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F25" i="12"/>
  <c r="B25" i="12"/>
  <c r="F26" i="12"/>
  <c r="B26" i="12"/>
  <c r="F24" i="12"/>
  <c r="B24" i="12"/>
  <c r="F23" i="12"/>
  <c r="B23" i="12"/>
  <c r="F22" i="12"/>
  <c r="B22" i="12"/>
  <c r="F21" i="12"/>
  <c r="B21" i="12"/>
  <c r="F20" i="12"/>
  <c r="B20" i="12"/>
  <c r="F19" i="12"/>
  <c r="B19" i="12"/>
  <c r="F18" i="12"/>
  <c r="B18" i="12"/>
  <c r="F17" i="12"/>
  <c r="B17" i="12"/>
  <c r="F16" i="12"/>
  <c r="B16" i="12"/>
  <c r="F15" i="12"/>
  <c r="B15" i="12"/>
  <c r="F14" i="12"/>
  <c r="B14" i="12"/>
  <c r="F13" i="12"/>
  <c r="B13" i="12"/>
  <c r="F12" i="12"/>
  <c r="B12" i="12"/>
  <c r="F11" i="12"/>
  <c r="B11" i="12"/>
  <c r="F10" i="12"/>
  <c r="B10" i="12"/>
  <c r="F9" i="12"/>
  <c r="B9" i="12"/>
  <c r="F8" i="12"/>
  <c r="B8" i="12"/>
  <c r="O5" i="12"/>
  <c r="P5" i="12"/>
  <c r="Q5" i="12"/>
  <c r="R5" i="12"/>
  <c r="S5" i="12" s="1"/>
  <c r="T5" i="12" s="1"/>
  <c r="U5" i="12" s="1"/>
  <c r="V5" i="12" s="1"/>
  <c r="W5" i="12" s="1"/>
  <c r="X5" i="12" s="1"/>
  <c r="Y5" i="12" s="1"/>
  <c r="P4" i="12"/>
  <c r="Q4" i="12"/>
  <c r="R4" i="12"/>
  <c r="S4" i="12"/>
  <c r="T4" i="12"/>
  <c r="U4" i="12" s="1"/>
  <c r="V4" i="12" s="1"/>
  <c r="W4" i="12" s="1"/>
  <c r="X4" i="12" s="1"/>
  <c r="Y4" i="12" s="1"/>
</calcChain>
</file>

<file path=xl/sharedStrings.xml><?xml version="1.0" encoding="utf-8"?>
<sst xmlns="http://schemas.openxmlformats.org/spreadsheetml/2006/main" count="166" uniqueCount="71">
  <si>
    <t>年</t>
  </si>
  <si>
    <t>月</t>
  </si>
  <si>
    <t>日</t>
  </si>
  <si>
    <t>行</t>
  </si>
  <si>
    <t>別</t>
  </si>
  <si>
    <t>說</t>
  </si>
  <si>
    <t>明</t>
  </si>
  <si>
    <t>旬、月累計</t>
  </si>
  <si>
    <t xml:space="preserve"> </t>
    <phoneticPr fontId="12" type="noConversion"/>
  </si>
  <si>
    <t>1~5</t>
    <phoneticPr fontId="12" type="noConversion"/>
  </si>
  <si>
    <t>6~8</t>
    <phoneticPr fontId="12" type="noConversion"/>
  </si>
  <si>
    <t>9~11</t>
    <phoneticPr fontId="12" type="noConversion"/>
  </si>
  <si>
    <t>12~17</t>
    <phoneticPr fontId="12" type="noConversion"/>
  </si>
  <si>
    <t>18~19</t>
    <phoneticPr fontId="12" type="noConversion"/>
  </si>
  <si>
    <t>20~27</t>
    <phoneticPr fontId="12" type="noConversion"/>
  </si>
  <si>
    <t>28~35</t>
    <phoneticPr fontId="12" type="noConversion"/>
  </si>
  <si>
    <t>36~43</t>
    <phoneticPr fontId="12" type="noConversion"/>
  </si>
  <si>
    <t>44~51</t>
    <phoneticPr fontId="12" type="noConversion"/>
  </si>
  <si>
    <t>52~59</t>
    <phoneticPr fontId="12" type="noConversion"/>
  </si>
  <si>
    <t>60~67</t>
    <phoneticPr fontId="12" type="noConversion"/>
  </si>
  <si>
    <t>68~75</t>
    <phoneticPr fontId="12" type="noConversion"/>
  </si>
  <si>
    <t>84~91</t>
    <phoneticPr fontId="12" type="noConversion"/>
  </si>
  <si>
    <t>92~99</t>
    <phoneticPr fontId="12" type="noConversion"/>
  </si>
  <si>
    <t>100~107</t>
    <phoneticPr fontId="12" type="noConversion"/>
  </si>
  <si>
    <t>單位:</t>
    <phoneticPr fontId="12" type="noConversion"/>
  </si>
  <si>
    <t>電廠代號</t>
    <phoneticPr fontId="12" type="noConversion"/>
  </si>
  <si>
    <t>合      計</t>
    <phoneticPr fontId="12" type="noConversion"/>
  </si>
  <si>
    <t>76~83</t>
    <phoneticPr fontId="12" type="noConversion"/>
  </si>
  <si>
    <t>108~115</t>
    <phoneticPr fontId="12" type="noConversion"/>
  </si>
  <si>
    <t>116~125</t>
    <phoneticPr fontId="12" type="noConversion"/>
  </si>
  <si>
    <t>備註:</t>
    <phoneticPr fontId="12" type="noConversion"/>
  </si>
  <si>
    <t>本旬合計</t>
    <phoneticPr fontId="12" type="noConversion"/>
  </si>
  <si>
    <t>本月合計</t>
    <phoneticPr fontId="12" type="noConversion"/>
  </si>
  <si>
    <t>KWH</t>
    <phoneticPr fontId="12" type="noConversion"/>
  </si>
  <si>
    <t>填表人</t>
    <phoneticPr fontId="19" type="noConversion"/>
  </si>
  <si>
    <t>覆  核</t>
    <phoneticPr fontId="19" type="noConversion"/>
  </si>
  <si>
    <t>主  管</t>
    <phoneticPr fontId="12" type="noConversion"/>
  </si>
  <si>
    <t>發電廠有效電力售電實績旬報</t>
    <phoneticPr fontId="19" type="noConversion"/>
  </si>
  <si>
    <t>每小時售與台電公司之電量</t>
    <phoneticPr fontId="19" type="noConversion"/>
  </si>
  <si>
    <t>本日售電量</t>
    <phoneticPr fontId="19" type="noConversion"/>
  </si>
  <si>
    <t>售電量</t>
    <phoneticPr fontId="19" type="noConversion"/>
  </si>
  <si>
    <t>最大小時售電</t>
    <phoneticPr fontId="19" type="noConversion"/>
  </si>
  <si>
    <t xml:space="preserve">  </t>
    <phoneticPr fontId="19" type="noConversion"/>
  </si>
  <si>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本表售電量用</t>
    </r>
    <r>
      <rPr>
        <sz val="14"/>
        <color indexed="10"/>
        <rFont val="Times New Roman"/>
        <family val="1"/>
      </rPr>
      <t>KWH</t>
    </r>
    <r>
      <rPr>
        <sz val="12"/>
        <rFont val="標楷體"/>
        <family val="4"/>
        <charset val="136"/>
      </rPr>
      <t>為單位，請以</t>
    </r>
    <r>
      <rPr>
        <sz val="14"/>
        <color indexed="10"/>
        <rFont val="標楷體"/>
        <family val="4"/>
        <charset val="136"/>
      </rPr>
      <t>整數</t>
    </r>
    <r>
      <rPr>
        <sz val="12"/>
        <rFont val="標楷體"/>
        <family val="4"/>
        <charset val="136"/>
      </rPr>
      <t>填寫。售電量欄位無發電時不可空白，需填入</t>
    </r>
    <r>
      <rPr>
        <sz val="12"/>
        <rFont val="Times New Roman"/>
        <family val="1"/>
      </rPr>
      <t>"0"</t>
    </r>
    <r>
      <rPr>
        <sz val="12"/>
        <rFont val="標楷體"/>
        <family val="4"/>
        <charset val="136"/>
      </rPr>
      <t>。</t>
    </r>
    <phoneticPr fontId="12" type="noConversion"/>
  </si>
  <si>
    <t>tel:</t>
    <phoneticPr fontId="27" type="noConversion"/>
  </si>
  <si>
    <t>e-mail:</t>
  </si>
  <si>
    <t>fax:</t>
    <phoneticPr fontId="27" type="noConversion"/>
  </si>
  <si>
    <t>add:</t>
  </si>
  <si>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填表人務請留聯絡電話，以利核對校正時連繫，謝謝！</t>
    </r>
    <r>
      <rPr>
        <sz val="12"/>
        <rFont val="Times New Roman"/>
        <family val="1"/>
      </rPr>
      <t xml:space="preserve"> </t>
    </r>
    <phoneticPr fontId="12" type="noConversion"/>
  </si>
  <si>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本表請於每月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日填報前旬售電實績，並請於當日傳送台電電力調度處計劃組資料課。</t>
    </r>
    <phoneticPr fontId="19" type="noConversion"/>
  </si>
  <si>
    <r>
      <t xml:space="preserve">  (</t>
    </r>
    <r>
      <rPr>
        <sz val="12"/>
        <rFont val="標楷體"/>
        <family val="4"/>
        <charset val="136"/>
      </rPr>
      <t>企業網站</t>
    </r>
    <r>
      <rPr>
        <sz val="12"/>
        <rFont val="Times New Roman"/>
        <family val="1"/>
      </rPr>
      <t>: https://www.gi-ipp.taipower.com.tw/GDIS2/</t>
    </r>
    <r>
      <rPr>
        <sz val="12"/>
        <rFont val="標楷體"/>
        <family val="4"/>
        <charset val="136"/>
      </rPr>
      <t>；</t>
    </r>
    <r>
      <rPr>
        <sz val="12"/>
        <rFont val="Times New Roman"/>
        <family val="1"/>
      </rPr>
      <t>Email Address: d0060103@taipower.com.tw)</t>
    </r>
    <phoneticPr fontId="12" type="noConversion"/>
  </si>
  <si>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若有任何疑問，請洽</t>
    </r>
    <r>
      <rPr>
        <sz val="12"/>
        <rFont val="Times New Roman"/>
        <family val="1"/>
      </rPr>
      <t>TEL:(02)2366-6607</t>
    </r>
    <r>
      <rPr>
        <sz val="12"/>
        <rFont val="標楷體"/>
        <family val="4"/>
        <charset val="136"/>
      </rPr>
      <t>台電電力調度處計劃組資料課。</t>
    </r>
    <phoneticPr fontId="12" type="noConversion"/>
  </si>
  <si>
    <r>
      <t>(</t>
    </r>
    <r>
      <rPr>
        <b/>
        <sz val="12"/>
        <rFont val="標楷體"/>
        <family val="4"/>
        <charset val="136"/>
      </rPr>
      <t>再生能源結合儲能</t>
    </r>
    <r>
      <rPr>
        <b/>
        <sz val="12"/>
        <rFont val="Times New Roman"/>
        <family val="1"/>
      </rPr>
      <t xml:space="preserve"> 1110301-</t>
    </r>
    <r>
      <rPr>
        <b/>
        <sz val="12"/>
        <color indexed="10"/>
        <rFont val="Times New Roman"/>
        <family val="1"/>
      </rPr>
      <t>KWH</t>
    </r>
    <r>
      <rPr>
        <b/>
        <sz val="12"/>
        <rFont val="標楷體"/>
        <family val="4"/>
        <charset val="136"/>
      </rPr>
      <t>版</t>
    </r>
    <r>
      <rPr>
        <b/>
        <sz val="12"/>
        <rFont val="Times New Roman"/>
        <family val="1"/>
      </rPr>
      <t>)</t>
    </r>
    <phoneticPr fontId="12" type="noConversion"/>
  </si>
  <si>
    <r>
      <t>4.</t>
    </r>
    <r>
      <rPr>
        <sz val="12"/>
        <color indexed="10"/>
        <rFont val="標楷體"/>
        <family val="4"/>
        <charset val="136"/>
      </rPr>
      <t>太陽光電第</t>
    </r>
    <r>
      <rPr>
        <sz val="12"/>
        <color rgb="FFFF0000"/>
        <rFont val="標楷體"/>
        <family val="1"/>
        <charset val="136"/>
      </rPr>
      <t>1~4</t>
    </r>
    <r>
      <rPr>
        <sz val="12"/>
        <color indexed="10"/>
        <rFont val="標楷體"/>
        <family val="4"/>
        <charset val="136"/>
      </rPr>
      <t>時、第20</t>
    </r>
    <r>
      <rPr>
        <sz val="12"/>
        <color rgb="FFFF0000"/>
        <rFont val="標楷體"/>
        <family val="1"/>
        <charset val="136"/>
      </rPr>
      <t>~24</t>
    </r>
    <r>
      <rPr>
        <sz val="12"/>
        <color indexed="10"/>
        <rFont val="標楷體"/>
        <family val="4"/>
        <charset val="136"/>
      </rPr>
      <t>時理論上應無發電量，只能填入</t>
    </r>
    <r>
      <rPr>
        <sz val="12"/>
        <color rgb="FFFF0000"/>
        <rFont val="標楷體"/>
        <family val="1"/>
        <charset val="136"/>
      </rPr>
      <t>"0"</t>
    </r>
    <r>
      <rPr>
        <sz val="12"/>
        <color indexed="10"/>
        <rFont val="標楷體"/>
        <family val="4"/>
        <charset val="136"/>
      </rPr>
      <t>。</t>
    </r>
    <phoneticPr fontId="12" type="noConversion"/>
  </si>
  <si>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每小時售電量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每日有二列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第一列填寫當日第</t>
    </r>
    <r>
      <rPr>
        <sz val="12"/>
        <rFont val="Times New Roman"/>
        <family val="1"/>
      </rPr>
      <t>1~12</t>
    </r>
    <r>
      <rPr>
        <sz val="12"/>
        <rFont val="標楷體"/>
        <family val="4"/>
        <charset val="136"/>
      </rPr>
      <t>小時售電量，第二列填寫當日第</t>
    </r>
    <r>
      <rPr>
        <sz val="12"/>
        <rFont val="Times New Roman"/>
        <family val="1"/>
      </rPr>
      <t>13~24</t>
    </r>
    <r>
      <rPr>
        <sz val="12"/>
        <rFont val="標楷體"/>
        <family val="4"/>
        <charset val="136"/>
      </rPr>
      <t>小時售電量。</t>
    </r>
    <phoneticPr fontId="19" type="noConversion"/>
  </si>
  <si>
    <t>每小時放電量</t>
    <phoneticPr fontId="19" type="noConversion"/>
  </si>
  <si>
    <t>每小時充電量</t>
    <phoneticPr fontId="19" type="noConversion"/>
  </si>
  <si>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本表請於每月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日填報前旬放電實績，並請於當日傳送台電電力調度處計劃組資料課。</t>
    </r>
    <phoneticPr fontId="19" type="noConversion"/>
  </si>
  <si>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本表放電量用</t>
    </r>
    <r>
      <rPr>
        <sz val="14"/>
        <color indexed="10"/>
        <rFont val="Times New Roman"/>
        <family val="1"/>
      </rPr>
      <t>KWH</t>
    </r>
    <r>
      <rPr>
        <sz val="12"/>
        <rFont val="標楷體"/>
        <family val="4"/>
        <charset val="136"/>
      </rPr>
      <t>為單位，請以</t>
    </r>
    <r>
      <rPr>
        <sz val="14"/>
        <color indexed="10"/>
        <rFont val="標楷體"/>
        <family val="4"/>
        <charset val="136"/>
      </rPr>
      <t>整數</t>
    </r>
    <r>
      <rPr>
        <sz val="12"/>
        <rFont val="標楷體"/>
        <family val="4"/>
        <charset val="136"/>
      </rPr>
      <t>填寫。放電量欄位無放電時不可空白，需填入</t>
    </r>
    <r>
      <rPr>
        <sz val="12"/>
        <rFont val="Times New Roman"/>
        <family val="1"/>
      </rPr>
      <t>"0"</t>
    </r>
    <r>
      <rPr>
        <sz val="12"/>
        <rFont val="標楷體"/>
        <family val="4"/>
        <charset val="136"/>
      </rPr>
      <t>。</t>
    </r>
    <phoneticPr fontId="12" type="noConversion"/>
  </si>
  <si>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每小時放電量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每日有二列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第一列填寫當日第</t>
    </r>
    <r>
      <rPr>
        <sz val="12"/>
        <rFont val="Times New Roman"/>
        <family val="1"/>
      </rPr>
      <t>1~12</t>
    </r>
    <r>
      <rPr>
        <sz val="12"/>
        <rFont val="標楷體"/>
        <family val="4"/>
        <charset val="136"/>
      </rPr>
      <t>小時放電量，第二列填寫當日第</t>
    </r>
    <r>
      <rPr>
        <sz val="12"/>
        <rFont val="Times New Roman"/>
        <family val="1"/>
      </rPr>
      <t>13~24</t>
    </r>
    <r>
      <rPr>
        <sz val="12"/>
        <rFont val="標楷體"/>
        <family val="4"/>
        <charset val="136"/>
      </rPr>
      <t>小時放電量。</t>
    </r>
    <phoneticPr fontId="19" type="noConversion"/>
  </si>
  <si>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本表請於每月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日、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日填報前旬充電實績，並請於當日傳送台電電力調度處計劃組資料課。</t>
    </r>
    <phoneticPr fontId="19" type="noConversion"/>
  </si>
  <si>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本表充電量用</t>
    </r>
    <r>
      <rPr>
        <sz val="14"/>
        <color indexed="10"/>
        <rFont val="Times New Roman"/>
        <family val="1"/>
      </rPr>
      <t>KWH</t>
    </r>
    <r>
      <rPr>
        <sz val="12"/>
        <rFont val="標楷體"/>
        <family val="4"/>
        <charset val="136"/>
      </rPr>
      <t>為單位，請以</t>
    </r>
    <r>
      <rPr>
        <sz val="14"/>
        <color indexed="10"/>
        <rFont val="標楷體"/>
        <family val="4"/>
        <charset val="136"/>
      </rPr>
      <t>整數</t>
    </r>
    <r>
      <rPr>
        <sz val="12"/>
        <rFont val="標楷體"/>
        <family val="4"/>
        <charset val="136"/>
      </rPr>
      <t>填寫。充電量欄位無發電時不可空白，需填入</t>
    </r>
    <r>
      <rPr>
        <sz val="12"/>
        <rFont val="Times New Roman"/>
        <family val="1"/>
      </rPr>
      <t>"0"</t>
    </r>
    <r>
      <rPr>
        <sz val="12"/>
        <rFont val="標楷體"/>
        <family val="4"/>
        <charset val="136"/>
      </rPr>
      <t>。</t>
    </r>
    <phoneticPr fontId="12" type="noConversion"/>
  </si>
  <si>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每小時充電量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每日有二列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第一列填寫當日第</t>
    </r>
    <r>
      <rPr>
        <sz val="12"/>
        <rFont val="Times New Roman"/>
        <family val="1"/>
      </rPr>
      <t>1~12</t>
    </r>
    <r>
      <rPr>
        <sz val="12"/>
        <rFont val="標楷體"/>
        <family val="4"/>
        <charset val="136"/>
      </rPr>
      <t>小時充電量，第二列填寫當日第</t>
    </r>
    <r>
      <rPr>
        <sz val="12"/>
        <rFont val="Times New Roman"/>
        <family val="1"/>
      </rPr>
      <t>13~24</t>
    </r>
    <r>
      <rPr>
        <sz val="12"/>
        <rFont val="標楷體"/>
        <family val="4"/>
        <charset val="136"/>
      </rPr>
      <t>小時充電量。</t>
    </r>
    <phoneticPr fontId="19" type="noConversion"/>
  </si>
  <si>
    <t>充電量</t>
    <phoneticPr fontId="19" type="noConversion"/>
  </si>
  <si>
    <t>放電量</t>
    <phoneticPr fontId="19" type="noConversion"/>
  </si>
  <si>
    <t>最大小時充電</t>
    <phoneticPr fontId="19" type="noConversion"/>
  </si>
  <si>
    <t>最大小時放電</t>
    <phoneticPr fontId="19" type="noConversion"/>
  </si>
  <si>
    <t>儲能設備有效電力充電實績旬報</t>
    <phoneticPr fontId="19" type="noConversion"/>
  </si>
  <si>
    <t>儲能設備有效電力放電實績旬報</t>
    <phoneticPr fontId="19" type="noConversion"/>
  </si>
  <si>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若有任何疑問，請洽</t>
    </r>
    <r>
      <rPr>
        <sz val="12"/>
        <rFont val="Times New Roman"/>
        <family val="1"/>
      </rPr>
      <t>TEL:(02)2366-6607</t>
    </r>
    <r>
      <rPr>
        <sz val="12"/>
        <rFont val="標楷體"/>
        <family val="4"/>
        <charset val="136"/>
      </rPr>
      <t>台電電力調度處計劃組資料課。</t>
    </r>
    <phoneticPr fontId="12" type="noConversion"/>
  </si>
  <si>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填表人務請留聯絡電話，以利核對校正時連繫，謝謝！</t>
    </r>
    <r>
      <rPr>
        <sz val="12"/>
        <rFont val="Times New Roman"/>
        <family val="1"/>
      </rPr>
      <t xml:space="preserve">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</si>
</sst>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m&quot;月&quot;d&quot;日&quot;"/>
    <numFmt numFmtId="178" formatCode="00"/>
    <numFmt numFmtId="179" formatCode="000"/>
    <numFmt numFmtId="180" formatCode="#,##0.0_);[Red]\(#,##0.0\)"/>
    <numFmt numFmtId="181" formatCode="0.00_);[Red]\(0.00\)"/>
    <numFmt numFmtId="182" formatCode="0_);[Red]\(0\)"/>
    <numFmt numFmtId="183" formatCode="#,##0_);[Red]\(#,##0\)"/>
  </numFmts>
  <fonts count="30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sz val="9"/>
      <name val="細明體"/>
      <family val="3"/>
      <charset val="136"/>
    </font>
    <font>
      <b/>
      <sz val="12"/>
      <color indexed="10"/>
      <name val="Times New Roman"/>
      <family val="1"/>
    </font>
    <font>
      <b/>
      <sz val="16"/>
      <color indexed="10"/>
      <name val="Times New Roman"/>
      <family val="1"/>
    </font>
    <font>
      <sz val="12"/>
      <color indexed="49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標楷體"/>
      <family val="4"/>
      <charset val="136"/>
    </font>
    <font>
      <sz val="14"/>
      <color indexed="10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1"/>
      <charset val="136"/>
    </font>
    <font>
      <sz val="12"/>
      <color rgb="FFFF0000"/>
      <name val="標楷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3">
    <xf numFmtId="0" fontId="0" fillId="0" borderId="0" xfId="0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Continuous" vertical="center"/>
    </xf>
    <xf numFmtId="0" fontId="0" fillId="0" borderId="0" xfId="0" applyProtection="1"/>
    <xf numFmtId="0" fontId="1" fillId="0" borderId="1" xfId="0" applyFont="1" applyBorder="1" applyAlignment="1" applyProtection="1">
      <alignment horizontal="centerContinuous"/>
    </xf>
    <xf numFmtId="0" fontId="16" fillId="0" borderId="0" xfId="0" applyFont="1" applyAlignment="1" applyProtection="1">
      <alignment horizontal="right"/>
    </xf>
    <xf numFmtId="0" fontId="18" fillId="0" borderId="2" xfId="0" applyFont="1" applyFill="1" applyBorder="1" applyAlignment="1" applyProtection="1">
      <alignment horizontal="center"/>
    </xf>
    <xf numFmtId="0" fontId="0" fillId="0" borderId="3" xfId="0" applyBorder="1" applyProtection="1"/>
    <xf numFmtId="0" fontId="6" fillId="0" borderId="4" xfId="0" applyFont="1" applyBorder="1" applyAlignment="1" applyProtection="1">
      <alignment horizontal="centerContinuous"/>
    </xf>
    <xf numFmtId="0" fontId="0" fillId="0" borderId="4" xfId="0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Continuous"/>
    </xf>
    <xf numFmtId="0" fontId="7" fillId="0" borderId="7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centerContinuous"/>
    </xf>
    <xf numFmtId="0" fontId="8" fillId="0" borderId="8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0" borderId="13" xfId="0" applyFont="1" applyBorder="1" applyAlignment="1" applyProtection="1">
      <alignment horizontal="centerContinuous"/>
    </xf>
    <xf numFmtId="0" fontId="3" fillId="0" borderId="10" xfId="0" applyFont="1" applyBorder="1" applyAlignment="1" applyProtection="1">
      <alignment horizontal="centerContinuous"/>
    </xf>
    <xf numFmtId="0" fontId="3" fillId="0" borderId="9" xfId="0" applyFont="1" applyBorder="1" applyAlignment="1" applyProtection="1">
      <alignment horizontal="centerContinuous"/>
    </xf>
    <xf numFmtId="177" fontId="3" fillId="0" borderId="10" xfId="0" applyNumberFormat="1" applyFont="1" applyBorder="1" applyAlignment="1" applyProtection="1">
      <alignment horizontal="centerContinuous"/>
    </xf>
    <xf numFmtId="177" fontId="3" fillId="0" borderId="14" xfId="0" applyNumberFormat="1" applyFont="1" applyBorder="1" applyAlignment="1" applyProtection="1">
      <alignment horizontal="centerContinuous"/>
    </xf>
    <xf numFmtId="0" fontId="3" fillId="0" borderId="15" xfId="0" applyFont="1" applyBorder="1" applyAlignment="1" applyProtection="1">
      <alignment horizontal="centerContinuous"/>
    </xf>
    <xf numFmtId="0" fontId="0" fillId="0" borderId="16" xfId="0" applyFill="1" applyBorder="1" applyAlignment="1" applyProtection="1">
      <alignment horizontal="center"/>
    </xf>
    <xf numFmtId="176" fontId="2" fillId="0" borderId="17" xfId="0" applyNumberFormat="1" applyFont="1" applyBorder="1" applyProtection="1"/>
    <xf numFmtId="0" fontId="0" fillId="0" borderId="18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176" fontId="13" fillId="0" borderId="0" xfId="0" applyNumberFormat="1" applyFont="1" applyBorder="1" applyProtection="1"/>
    <xf numFmtId="176" fontId="13" fillId="0" borderId="0" xfId="0" applyNumberFormat="1" applyFont="1" applyFill="1" applyBorder="1" applyProtection="1"/>
    <xf numFmtId="180" fontId="13" fillId="0" borderId="0" xfId="0" applyNumberFormat="1" applyFont="1" applyFill="1" applyBorder="1" applyProtection="1"/>
    <xf numFmtId="0" fontId="6" fillId="0" borderId="5" xfId="0" applyFont="1" applyBorder="1" applyAlignment="1" applyProtection="1">
      <alignment horizontal="center"/>
    </xf>
    <xf numFmtId="0" fontId="6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horizontal="centerContinuous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176" fontId="13" fillId="2" borderId="20" xfId="0" applyNumberFormat="1" applyFont="1" applyFill="1" applyBorder="1" applyProtection="1">
      <protection locked="0"/>
    </xf>
    <xf numFmtId="180" fontId="13" fillId="2" borderId="21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76" fontId="13" fillId="2" borderId="0" xfId="0" applyNumberFormat="1" applyFont="1" applyFill="1" applyBorder="1" applyProtection="1">
      <protection locked="0"/>
    </xf>
    <xf numFmtId="180" fontId="13" fillId="2" borderId="22" xfId="0" applyNumberFormat="1" applyFont="1" applyFill="1" applyBorder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Continuous"/>
    </xf>
    <xf numFmtId="180" fontId="13" fillId="2" borderId="0" xfId="0" applyNumberFormat="1" applyFont="1" applyFill="1" applyBorder="1" applyAlignment="1" applyProtection="1">
      <alignment horizontal="right"/>
      <protection locked="0"/>
    </xf>
    <xf numFmtId="181" fontId="13" fillId="2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Continuous"/>
    </xf>
    <xf numFmtId="180" fontId="13" fillId="2" borderId="2" xfId="0" applyNumberFormat="1" applyFont="1" applyFill="1" applyBorder="1" applyAlignment="1" applyProtection="1">
      <alignment horizontal="right"/>
      <protection locked="0"/>
    </xf>
    <xf numFmtId="181" fontId="13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76" fontId="13" fillId="2" borderId="2" xfId="0" applyNumberFormat="1" applyFont="1" applyFill="1" applyBorder="1" applyProtection="1">
      <protection locked="0"/>
    </xf>
    <xf numFmtId="180" fontId="13" fillId="2" borderId="23" xfId="0" applyNumberFormat="1" applyFont="1" applyFill="1" applyBorder="1" applyProtection="1">
      <protection locked="0"/>
    </xf>
    <xf numFmtId="176" fontId="13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1" fontId="15" fillId="0" borderId="0" xfId="0" applyNumberFormat="1" applyFont="1" applyBorder="1" applyAlignment="1" applyProtection="1">
      <alignment horizontal="centerContinuous"/>
    </xf>
    <xf numFmtId="176" fontId="2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76" fontId="15" fillId="0" borderId="0" xfId="0" applyNumberFormat="1" applyFont="1" applyBorder="1" applyAlignment="1" applyProtection="1">
      <alignment horizontal="center"/>
    </xf>
    <xf numFmtId="0" fontId="0" fillId="0" borderId="7" xfId="0" applyBorder="1" applyProtection="1"/>
    <xf numFmtId="0" fontId="7" fillId="0" borderId="24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Continuous"/>
    </xf>
    <xf numFmtId="0" fontId="7" fillId="0" borderId="0" xfId="0" applyFont="1" applyAlignment="1" applyProtection="1">
      <alignment horizontal="center"/>
    </xf>
    <xf numFmtId="0" fontId="7" fillId="0" borderId="7" xfId="0" applyFont="1" applyBorder="1" applyProtection="1"/>
    <xf numFmtId="0" fontId="7" fillId="0" borderId="0" xfId="0" applyFont="1" applyProtection="1"/>
    <xf numFmtId="0" fontId="2" fillId="2" borderId="7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5" fillId="0" borderId="0" xfId="0" applyNumberFormat="1" applyFont="1" applyBorder="1" applyProtection="1"/>
    <xf numFmtId="0" fontId="5" fillId="0" borderId="0" xfId="0" applyFont="1" applyBorder="1" applyProtection="1"/>
    <xf numFmtId="183" fontId="13" fillId="0" borderId="12" xfId="0" applyNumberFormat="1" applyFont="1" applyBorder="1" applyProtection="1"/>
    <xf numFmtId="183" fontId="13" fillId="0" borderId="27" xfId="0" applyNumberFormat="1" applyFont="1" applyBorder="1" applyAlignment="1" applyProtection="1">
      <alignment horizontal="right"/>
    </xf>
    <xf numFmtId="183" fontId="13" fillId="2" borderId="28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Border="1" applyProtection="1">
      <protection locked="0"/>
    </xf>
    <xf numFmtId="1" fontId="13" fillId="3" borderId="29" xfId="0" applyNumberFormat="1" applyFont="1" applyFill="1" applyBorder="1" applyProtection="1">
      <protection locked="0"/>
    </xf>
    <xf numFmtId="1" fontId="13" fillId="3" borderId="9" xfId="0" applyNumberFormat="1" applyFont="1" applyFill="1" applyBorder="1" applyProtection="1">
      <protection locked="0"/>
    </xf>
    <xf numFmtId="1" fontId="13" fillId="3" borderId="30" xfId="0" applyNumberFormat="1" applyFont="1" applyFill="1" applyBorder="1" applyProtection="1">
      <protection locked="0"/>
    </xf>
    <xf numFmtId="1" fontId="13" fillId="3" borderId="31" xfId="0" applyNumberFormat="1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0" fillId="0" borderId="22" xfId="0" applyBorder="1" applyProtection="1"/>
    <xf numFmtId="183" fontId="0" fillId="0" borderId="0" xfId="0" applyNumberFormat="1" applyProtection="1"/>
    <xf numFmtId="0" fontId="22" fillId="0" borderId="0" xfId="0" applyFont="1" applyProtection="1"/>
    <xf numFmtId="0" fontId="3" fillId="0" borderId="32" xfId="0" applyFont="1" applyBorder="1" applyAlignment="1" applyProtection="1">
      <alignment horizontal="center"/>
    </xf>
    <xf numFmtId="1" fontId="13" fillId="4" borderId="29" xfId="0" applyNumberFormat="1" applyFont="1" applyFill="1" applyBorder="1" applyProtection="1">
      <protection locked="0"/>
    </xf>
    <xf numFmtId="0" fontId="25" fillId="0" borderId="65" xfId="0" applyFont="1" applyBorder="1" applyProtection="1"/>
    <xf numFmtId="0" fontId="0" fillId="0" borderId="0" xfId="0" applyFont="1" applyProtection="1"/>
    <xf numFmtId="0" fontId="5" fillId="2" borderId="6" xfId="1" applyFont="1" applyFill="1" applyBorder="1" applyProtection="1">
      <protection locked="0"/>
    </xf>
    <xf numFmtId="0" fontId="28" fillId="0" borderId="0" xfId="0" applyFont="1" applyProtection="1"/>
    <xf numFmtId="0" fontId="28" fillId="0" borderId="65" xfId="0" applyFont="1" applyBorder="1" applyProtection="1"/>
    <xf numFmtId="0" fontId="29" fillId="0" borderId="65" xfId="0" applyFont="1" applyBorder="1" applyProtection="1"/>
    <xf numFmtId="0" fontId="11" fillId="0" borderId="2" xfId="0" applyFont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182" fontId="17" fillId="4" borderId="50" xfId="0" applyNumberFormat="1" applyFont="1" applyFill="1" applyBorder="1" applyAlignment="1" applyProtection="1">
      <alignment horizontal="right"/>
      <protection locked="0"/>
    </xf>
    <xf numFmtId="182" fontId="17" fillId="4" borderId="51" xfId="0" applyNumberFormat="1" applyFont="1" applyFill="1" applyBorder="1" applyAlignment="1" applyProtection="1">
      <alignment horizontal="right"/>
      <protection locked="0"/>
    </xf>
    <xf numFmtId="182" fontId="17" fillId="4" borderId="52" xfId="0" applyNumberFormat="1" applyFont="1" applyFill="1" applyBorder="1" applyAlignment="1" applyProtection="1">
      <alignment horizontal="right"/>
      <protection locked="0"/>
    </xf>
    <xf numFmtId="178" fontId="17" fillId="4" borderId="53" xfId="0" applyNumberFormat="1" applyFont="1" applyFill="1" applyBorder="1" applyAlignment="1" applyProtection="1">
      <alignment horizontal="right"/>
      <protection locked="0"/>
    </xf>
    <xf numFmtId="178" fontId="17" fillId="4" borderId="52" xfId="0" applyNumberFormat="1" applyFont="1" applyFill="1" applyBorder="1" applyAlignment="1" applyProtection="1">
      <alignment horizontal="right"/>
      <protection locked="0"/>
    </xf>
    <xf numFmtId="179" fontId="17" fillId="0" borderId="53" xfId="0" applyNumberFormat="1" applyFont="1" applyFill="1" applyBorder="1" applyAlignment="1" applyProtection="1">
      <alignment horizontal="right"/>
      <protection locked="0"/>
    </xf>
    <xf numFmtId="179" fontId="17" fillId="0" borderId="51" xfId="0" applyNumberFormat="1" applyFont="1" applyFill="1" applyBorder="1" applyAlignment="1" applyProtection="1">
      <alignment horizontal="right"/>
      <protection locked="0"/>
    </xf>
    <xf numFmtId="179" fontId="17" fillId="0" borderId="52" xfId="0" applyNumberFormat="1" applyFont="1" applyFill="1" applyBorder="1" applyAlignment="1" applyProtection="1">
      <alignment horizontal="right"/>
      <protection locked="0"/>
    </xf>
    <xf numFmtId="182" fontId="13" fillId="0" borderId="60" xfId="0" applyNumberFormat="1" applyFont="1" applyFill="1" applyBorder="1" applyAlignment="1" applyProtection="1">
      <alignment horizontal="right"/>
    </xf>
    <xf numFmtId="182" fontId="13" fillId="0" borderId="61" xfId="0" applyNumberFormat="1" applyFont="1" applyFill="1" applyBorder="1" applyAlignment="1" applyProtection="1">
      <alignment horizontal="right"/>
    </xf>
    <xf numFmtId="182" fontId="13" fillId="0" borderId="62" xfId="0" applyNumberFormat="1" applyFont="1" applyFill="1" applyBorder="1" applyAlignment="1" applyProtection="1">
      <alignment horizontal="right"/>
    </xf>
    <xf numFmtId="178" fontId="13" fillId="0" borderId="63" xfId="0" applyNumberFormat="1" applyFont="1" applyFill="1" applyBorder="1" applyAlignment="1" applyProtection="1">
      <alignment horizontal="right"/>
    </xf>
    <xf numFmtId="178" fontId="13" fillId="0" borderId="62" xfId="0" applyNumberFormat="1" applyFont="1" applyFill="1" applyBorder="1" applyAlignment="1" applyProtection="1">
      <alignment horizontal="right"/>
    </xf>
    <xf numFmtId="179" fontId="13" fillId="0" borderId="63" xfId="0" applyNumberFormat="1" applyFont="1" applyFill="1" applyBorder="1" applyAlignment="1" applyProtection="1">
      <alignment horizontal="right"/>
    </xf>
    <xf numFmtId="179" fontId="13" fillId="0" borderId="61" xfId="0" applyNumberFormat="1" applyFont="1" applyFill="1" applyBorder="1" applyAlignment="1" applyProtection="1">
      <alignment horizontal="right"/>
    </xf>
    <xf numFmtId="179" fontId="13" fillId="0" borderId="62" xfId="0" applyNumberFormat="1" applyFont="1" applyFill="1" applyBorder="1" applyAlignment="1" applyProtection="1">
      <alignment horizontal="right"/>
    </xf>
    <xf numFmtId="0" fontId="7" fillId="0" borderId="6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/>
    </xf>
    <xf numFmtId="0" fontId="3" fillId="0" borderId="66" xfId="0" applyFont="1" applyBorder="1" applyAlignment="1" applyProtection="1">
      <alignment horizontal="center"/>
    </xf>
    <xf numFmtId="0" fontId="3" fillId="0" borderId="67" xfId="0" applyFont="1" applyBorder="1" applyAlignment="1" applyProtection="1">
      <alignment horizontal="center"/>
    </xf>
    <xf numFmtId="182" fontId="13" fillId="0" borderId="50" xfId="0" applyNumberFormat="1" applyFont="1" applyFill="1" applyBorder="1" applyAlignment="1" applyProtection="1">
      <alignment horizontal="right"/>
    </xf>
    <xf numFmtId="182" fontId="13" fillId="0" borderId="51" xfId="0" applyNumberFormat="1" applyFont="1" applyFill="1" applyBorder="1" applyAlignment="1" applyProtection="1">
      <alignment horizontal="right"/>
    </xf>
    <xf numFmtId="182" fontId="13" fillId="0" borderId="52" xfId="0" applyNumberFormat="1" applyFont="1" applyFill="1" applyBorder="1" applyAlignment="1" applyProtection="1">
      <alignment horizontal="right"/>
    </xf>
    <xf numFmtId="178" fontId="13" fillId="0" borderId="53" xfId="0" applyNumberFormat="1" applyFont="1" applyFill="1" applyBorder="1" applyAlignment="1" applyProtection="1">
      <alignment horizontal="right"/>
    </xf>
    <xf numFmtId="178" fontId="13" fillId="0" borderId="52" xfId="0" applyNumberFormat="1" applyFont="1" applyFill="1" applyBorder="1" applyAlignment="1" applyProtection="1">
      <alignment horizontal="right"/>
    </xf>
    <xf numFmtId="179" fontId="13" fillId="0" borderId="53" xfId="0" applyNumberFormat="1" applyFont="1" applyFill="1" applyBorder="1" applyAlignment="1" applyProtection="1">
      <alignment horizontal="right"/>
    </xf>
    <xf numFmtId="179" fontId="13" fillId="0" borderId="51" xfId="0" applyNumberFormat="1" applyFont="1" applyFill="1" applyBorder="1" applyAlignment="1" applyProtection="1">
      <alignment horizontal="right"/>
    </xf>
    <xf numFmtId="179" fontId="13" fillId="0" borderId="52" xfId="0" applyNumberFormat="1" applyFont="1" applyFill="1" applyBorder="1" applyAlignment="1" applyProtection="1">
      <alignment horizontal="right"/>
    </xf>
    <xf numFmtId="179" fontId="13" fillId="0" borderId="64" xfId="0" applyNumberFormat="1" applyFont="1" applyFill="1" applyBorder="1" applyAlignment="1" applyProtection="1">
      <alignment horizontal="right"/>
    </xf>
    <xf numFmtId="179" fontId="13" fillId="0" borderId="10" xfId="0" applyNumberFormat="1" applyFont="1" applyFill="1" applyBorder="1" applyAlignment="1" applyProtection="1">
      <alignment horizontal="right"/>
    </xf>
    <xf numFmtId="179" fontId="13" fillId="0" borderId="9" xfId="0" applyNumberFormat="1" applyFont="1" applyFill="1" applyBorder="1" applyAlignment="1" applyProtection="1">
      <alignment horizontal="right"/>
    </xf>
    <xf numFmtId="179" fontId="13" fillId="0" borderId="54" xfId="0" applyNumberFormat="1" applyFont="1" applyFill="1" applyBorder="1" applyAlignment="1" applyProtection="1">
      <alignment horizontal="right"/>
    </xf>
    <xf numFmtId="179" fontId="13" fillId="0" borderId="55" xfId="0" applyNumberFormat="1" applyFont="1" applyFill="1" applyBorder="1" applyAlignment="1" applyProtection="1">
      <alignment horizontal="right"/>
    </xf>
    <xf numFmtId="179" fontId="13" fillId="0" borderId="56" xfId="0" applyNumberFormat="1" applyFont="1" applyFill="1" applyBorder="1" applyAlignment="1" applyProtection="1">
      <alignment horizontal="right"/>
    </xf>
    <xf numFmtId="182" fontId="13" fillId="0" borderId="57" xfId="0" applyNumberFormat="1" applyFont="1" applyFill="1" applyBorder="1" applyAlignment="1" applyProtection="1">
      <alignment horizontal="right"/>
    </xf>
    <xf numFmtId="182" fontId="13" fillId="0" borderId="58" xfId="0" applyNumberFormat="1" applyFont="1" applyFill="1" applyBorder="1" applyAlignment="1" applyProtection="1">
      <alignment horizontal="right"/>
    </xf>
    <xf numFmtId="182" fontId="13" fillId="0" borderId="31" xfId="0" applyNumberFormat="1" applyFont="1" applyFill="1" applyBorder="1" applyAlignment="1" applyProtection="1">
      <alignment horizontal="right"/>
    </xf>
    <xf numFmtId="178" fontId="13" fillId="0" borderId="59" xfId="0" applyNumberFormat="1" applyFont="1" applyFill="1" applyBorder="1" applyAlignment="1" applyProtection="1">
      <alignment horizontal="right"/>
    </xf>
    <xf numFmtId="178" fontId="13" fillId="0" borderId="31" xfId="0" applyNumberFormat="1" applyFont="1" applyFill="1" applyBorder="1" applyAlignment="1" applyProtection="1">
      <alignment horizontal="right"/>
    </xf>
    <xf numFmtId="179" fontId="13" fillId="0" borderId="59" xfId="0" applyNumberFormat="1" applyFont="1" applyFill="1" applyBorder="1" applyAlignment="1" applyProtection="1">
      <alignment horizontal="right"/>
    </xf>
    <xf numFmtId="179" fontId="13" fillId="0" borderId="58" xfId="0" applyNumberFormat="1" applyFont="1" applyFill="1" applyBorder="1" applyAlignment="1" applyProtection="1">
      <alignment horizontal="right"/>
    </xf>
    <xf numFmtId="179" fontId="13" fillId="0" borderId="31" xfId="0" applyNumberFormat="1" applyFont="1" applyFill="1" applyBorder="1" applyAlignment="1" applyProtection="1">
      <alignment horizontal="right"/>
    </xf>
    <xf numFmtId="178" fontId="13" fillId="0" borderId="64" xfId="0" applyNumberFormat="1" applyFont="1" applyFill="1" applyBorder="1" applyAlignment="1" applyProtection="1">
      <alignment horizontal="right"/>
    </xf>
    <xf numFmtId="178" fontId="13" fillId="0" borderId="9" xfId="0" applyNumberFormat="1" applyFont="1" applyFill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176" fontId="6" fillId="0" borderId="36" xfId="0" applyNumberFormat="1" applyFont="1" applyBorder="1" applyAlignment="1" applyProtection="1">
      <alignment horizontal="center"/>
    </xf>
    <xf numFmtId="176" fontId="6" fillId="0" borderId="20" xfId="0" applyNumberFormat="1" applyFont="1" applyBorder="1" applyAlignment="1" applyProtection="1">
      <alignment horizontal="center"/>
    </xf>
    <xf numFmtId="176" fontId="6" fillId="0" borderId="35" xfId="0" applyNumberFormat="1" applyFont="1" applyBorder="1" applyAlignment="1" applyProtection="1">
      <alignment horizontal="center"/>
    </xf>
    <xf numFmtId="0" fontId="9" fillId="0" borderId="3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38" xfId="0" applyFont="1" applyBorder="1" applyAlignment="1" applyProtection="1">
      <alignment horizontal="center"/>
    </xf>
    <xf numFmtId="176" fontId="3" fillId="0" borderId="39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38" xfId="0" applyNumberFormat="1" applyFont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0" fontId="16" fillId="0" borderId="42" xfId="0" applyFont="1" applyBorder="1" applyAlignment="1" applyProtection="1">
      <alignment horizontal="center"/>
    </xf>
    <xf numFmtId="0" fontId="16" fillId="0" borderId="43" xfId="0" applyFont="1" applyBorder="1" applyAlignment="1" applyProtection="1">
      <alignment horizontal="center"/>
    </xf>
    <xf numFmtId="0" fontId="16" fillId="0" borderId="44" xfId="0" applyFont="1" applyBorder="1" applyAlignment="1" applyProtection="1">
      <alignment horizontal="center"/>
    </xf>
    <xf numFmtId="183" fontId="14" fillId="0" borderId="45" xfId="0" applyNumberFormat="1" applyFont="1" applyBorder="1" applyAlignment="1" applyProtection="1">
      <alignment horizontal="right"/>
    </xf>
    <xf numFmtId="183" fontId="14" fillId="0" borderId="43" xfId="0" applyNumberFormat="1" applyFont="1" applyBorder="1" applyAlignment="1" applyProtection="1">
      <alignment horizontal="right"/>
    </xf>
    <xf numFmtId="183" fontId="14" fillId="0" borderId="44" xfId="0" applyNumberFormat="1" applyFont="1" applyBorder="1" applyAlignment="1" applyProtection="1">
      <alignment horizontal="right"/>
    </xf>
    <xf numFmtId="0" fontId="16" fillId="0" borderId="46" xfId="0" applyFont="1" applyBorder="1" applyAlignment="1" applyProtection="1">
      <alignment horizontal="center"/>
    </xf>
    <xf numFmtId="0" fontId="16" fillId="0" borderId="47" xfId="0" applyFont="1" applyBorder="1" applyAlignment="1" applyProtection="1">
      <alignment horizontal="center"/>
    </xf>
    <xf numFmtId="0" fontId="16" fillId="0" borderId="48" xfId="0" applyFont="1" applyBorder="1" applyAlignment="1" applyProtection="1">
      <alignment horizontal="center"/>
    </xf>
    <xf numFmtId="183" fontId="14" fillId="2" borderId="49" xfId="0" applyNumberFormat="1" applyFont="1" applyFill="1" applyBorder="1" applyAlignment="1" applyProtection="1">
      <alignment horizontal="right"/>
      <protection locked="0"/>
    </xf>
    <xf numFmtId="183" fontId="14" fillId="2" borderId="47" xfId="0" applyNumberFormat="1" applyFont="1" applyFill="1" applyBorder="1" applyAlignment="1" applyProtection="1">
      <alignment horizontal="right"/>
      <protection locked="0"/>
    </xf>
    <xf numFmtId="183" fontId="14" fillId="2" borderId="48" xfId="0" applyNumberFormat="1" applyFont="1" applyFill="1" applyBorder="1" applyAlignment="1" applyProtection="1">
      <alignment horizontal="right"/>
      <protection locked="0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499110</xdr:colOff>
      <xdr:row>44</xdr:row>
      <xdr:rowOff>38100</xdr:rowOff>
    </xdr:from>
    <xdr:to>
      <xdr:col>25</xdr:col>
      <xdr:colOff>1152551</xdr:colOff>
      <xdr:row>47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1568C1F-C70A-4134-B873-0409408389D9}"/>
            </a:ext>
          </a:extLst>
        </xdr:cNvPr>
        <xdr:cNvSpPr txBox="1">
          <a:spLocks noChangeArrowheads="1"/>
        </xdr:cNvSpPr>
      </xdr:nvSpPr>
      <xdr:spPr bwMode="auto">
        <a:xfrm>
          <a:off x="16202025" y="11972925"/>
          <a:ext cx="1828800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附表 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2-1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499110</xdr:colOff>
      <xdr:row>44</xdr:row>
      <xdr:rowOff>38100</xdr:rowOff>
    </xdr:from>
    <xdr:to>
      <xdr:col>25</xdr:col>
      <xdr:colOff>1152551</xdr:colOff>
      <xdr:row>47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EFE1E7B-9CD9-4F5F-B2AD-E8BBFE11FB2F}"/>
            </a:ext>
          </a:extLst>
        </xdr:cNvPr>
        <xdr:cNvSpPr txBox="1">
          <a:spLocks noChangeArrowheads="1"/>
        </xdr:cNvSpPr>
      </xdr:nvSpPr>
      <xdr:spPr bwMode="auto">
        <a:xfrm>
          <a:off x="16186785" y="12011025"/>
          <a:ext cx="1844066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附表 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2-2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499110</xdr:colOff>
      <xdr:row>44</xdr:row>
      <xdr:rowOff>38100</xdr:rowOff>
    </xdr:from>
    <xdr:to>
      <xdr:col>25</xdr:col>
      <xdr:colOff>1152551</xdr:colOff>
      <xdr:row>47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A8E403-3A66-48B8-BB7F-620AE788D5B5}"/>
            </a:ext>
          </a:extLst>
        </xdr:cNvPr>
        <xdr:cNvSpPr txBox="1">
          <a:spLocks noChangeArrowheads="1"/>
        </xdr:cNvSpPr>
      </xdr:nvSpPr>
      <xdr:spPr bwMode="auto">
        <a:xfrm>
          <a:off x="16186785" y="12011025"/>
          <a:ext cx="1844066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附表 </a:t>
          </a:r>
          <a:r>
            <a:rPr lang="en-US" altLang="zh-TW" sz="22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2-3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AF55"/>
  <sheetViews>
    <sheetView showGridLines="0" view="pageBreakPreview" zoomScale="70" zoomScaleNormal="70" zoomScaleSheetLayoutView="70" workbookViewId="0">
      <selection activeCell="AK34" sqref="AK34"/>
    </sheetView>
  </sheetViews>
  <sheetFormatPr defaultColWidth="2.59765625" defaultRowHeight="15.6"/>
  <cols>
    <col min="1" max="1" width="3.09765625" style="1" customWidth="1"/>
    <col min="2" max="2" width="2" style="3" customWidth="1"/>
    <col min="3" max="3" width="1.69921875" style="3" customWidth="1"/>
    <col min="4" max="5" width="1.8984375" style="3" customWidth="1"/>
    <col min="6" max="6" width="2" style="3" customWidth="1"/>
    <col min="7" max="7" width="3.59765625" style="3" customWidth="1"/>
    <col min="8" max="11" width="2.59765625" style="3" customWidth="1"/>
    <col min="12" max="12" width="2.69921875" style="3" customWidth="1"/>
    <col min="13" max="13" width="4.5" style="3" customWidth="1"/>
    <col min="14" max="26" width="15.59765625" style="3" customWidth="1"/>
    <col min="27" max="27" width="0" style="3" hidden="1" customWidth="1"/>
    <col min="28" max="28" width="2.8984375" style="3" hidden="1" customWidth="1"/>
    <col min="29" max="30" width="0" style="3" hidden="1" customWidth="1"/>
    <col min="31" max="32" width="2.59765625" style="3" customWidth="1"/>
    <col min="33" max="16384" width="2.59765625" style="3"/>
  </cols>
  <sheetData>
    <row r="1" spans="2:32" ht="12" customHeight="1"/>
    <row r="2" spans="2:32" ht="31.5" customHeight="1" thickBot="1"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"/>
      <c r="P2" s="106" t="s">
        <v>42</v>
      </c>
      <c r="Q2" s="106"/>
      <c r="R2" s="106"/>
      <c r="S2" s="101" t="s">
        <v>37</v>
      </c>
      <c r="T2" s="101"/>
      <c r="U2" s="101"/>
      <c r="V2" s="101"/>
      <c r="W2" s="4"/>
      <c r="X2" s="5" t="s">
        <v>24</v>
      </c>
      <c r="Y2" s="88" t="s">
        <v>33</v>
      </c>
      <c r="Z2" s="6"/>
    </row>
    <row r="3" spans="2:32" ht="20.399999999999999" thickTop="1">
      <c r="B3" s="102"/>
      <c r="C3" s="103"/>
      <c r="D3" s="103"/>
      <c r="E3" s="104"/>
      <c r="F3" s="105"/>
      <c r="G3" s="104"/>
      <c r="H3" s="105"/>
      <c r="I3" s="104"/>
      <c r="J3" s="105"/>
      <c r="K3" s="103"/>
      <c r="L3" s="104"/>
      <c r="M3" s="7"/>
      <c r="N3" s="8" t="s">
        <v>38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 t="s">
        <v>39</v>
      </c>
    </row>
    <row r="4" spans="2:32" ht="22.5" customHeight="1">
      <c r="B4" s="11" t="s">
        <v>0</v>
      </c>
      <c r="C4" s="12"/>
      <c r="D4" s="12"/>
      <c r="E4" s="13"/>
      <c r="F4" s="12" t="s">
        <v>1</v>
      </c>
      <c r="G4" s="13"/>
      <c r="H4" s="124" t="s">
        <v>2</v>
      </c>
      <c r="I4" s="125"/>
      <c r="J4" s="14" t="s">
        <v>25</v>
      </c>
      <c r="K4" s="15"/>
      <c r="L4" s="15"/>
      <c r="M4" s="16" t="s">
        <v>3</v>
      </c>
      <c r="N4" s="17">
        <v>1</v>
      </c>
      <c r="O4" s="17">
        <v>2</v>
      </c>
      <c r="P4" s="17">
        <f t="shared" ref="P4:Y5" si="0">O4+1</f>
        <v>3</v>
      </c>
      <c r="Q4" s="17">
        <f t="shared" si="0"/>
        <v>4</v>
      </c>
      <c r="R4" s="17">
        <f t="shared" si="0"/>
        <v>5</v>
      </c>
      <c r="S4" s="17">
        <f t="shared" si="0"/>
        <v>6</v>
      </c>
      <c r="T4" s="17">
        <f t="shared" si="0"/>
        <v>7</v>
      </c>
      <c r="U4" s="17">
        <f t="shared" si="0"/>
        <v>8</v>
      </c>
      <c r="V4" s="17">
        <f t="shared" si="0"/>
        <v>9</v>
      </c>
      <c r="W4" s="17">
        <f t="shared" si="0"/>
        <v>10</v>
      </c>
      <c r="X4" s="17">
        <f t="shared" si="0"/>
        <v>11</v>
      </c>
      <c r="Y4" s="18">
        <f t="shared" si="0"/>
        <v>12</v>
      </c>
      <c r="Z4" s="19" t="s">
        <v>26</v>
      </c>
    </row>
    <row r="5" spans="2:32" ht="16.2">
      <c r="B5" s="126"/>
      <c r="C5" s="127"/>
      <c r="D5" s="127"/>
      <c r="E5" s="128"/>
      <c r="F5" s="129"/>
      <c r="G5" s="128"/>
      <c r="H5" s="129"/>
      <c r="I5" s="128"/>
      <c r="J5" s="129"/>
      <c r="K5" s="127"/>
      <c r="L5" s="128"/>
      <c r="M5" s="16" t="s">
        <v>4</v>
      </c>
      <c r="N5" s="17">
        <v>13</v>
      </c>
      <c r="O5" s="17">
        <f>N5+1</f>
        <v>14</v>
      </c>
      <c r="P5" s="17">
        <f t="shared" si="0"/>
        <v>15</v>
      </c>
      <c r="Q5" s="17">
        <f t="shared" si="0"/>
        <v>16</v>
      </c>
      <c r="R5" s="17">
        <f t="shared" si="0"/>
        <v>17</v>
      </c>
      <c r="S5" s="17">
        <f t="shared" si="0"/>
        <v>18</v>
      </c>
      <c r="T5" s="17">
        <f t="shared" si="0"/>
        <v>19</v>
      </c>
      <c r="U5" s="17">
        <f t="shared" si="0"/>
        <v>20</v>
      </c>
      <c r="V5" s="17">
        <f t="shared" si="0"/>
        <v>21</v>
      </c>
      <c r="W5" s="17">
        <f t="shared" si="0"/>
        <v>22</v>
      </c>
      <c r="X5" s="17">
        <f t="shared" si="0"/>
        <v>23</v>
      </c>
      <c r="Y5" s="18">
        <f t="shared" si="0"/>
        <v>24</v>
      </c>
      <c r="Z5" s="20"/>
    </row>
    <row r="6" spans="2:32" ht="12" customHeight="1">
      <c r="B6" s="21" t="s">
        <v>9</v>
      </c>
      <c r="C6" s="22"/>
      <c r="D6" s="22"/>
      <c r="E6" s="23"/>
      <c r="F6" s="22" t="s">
        <v>10</v>
      </c>
      <c r="G6" s="23"/>
      <c r="H6" s="130" t="s">
        <v>11</v>
      </c>
      <c r="I6" s="131"/>
      <c r="J6" s="24" t="s">
        <v>12</v>
      </c>
      <c r="K6" s="22"/>
      <c r="L6" s="22"/>
      <c r="M6" s="25" t="s">
        <v>13</v>
      </c>
      <c r="N6" s="23" t="s">
        <v>14</v>
      </c>
      <c r="O6" s="23" t="s">
        <v>15</v>
      </c>
      <c r="P6" s="23" t="s">
        <v>16</v>
      </c>
      <c r="Q6" s="23" t="s">
        <v>17</v>
      </c>
      <c r="R6" s="23" t="s">
        <v>18</v>
      </c>
      <c r="S6" s="23" t="s">
        <v>19</v>
      </c>
      <c r="T6" s="23" t="s">
        <v>20</v>
      </c>
      <c r="U6" s="23" t="s">
        <v>27</v>
      </c>
      <c r="V6" s="23" t="s">
        <v>21</v>
      </c>
      <c r="W6" s="23" t="s">
        <v>22</v>
      </c>
      <c r="X6" s="23" t="s">
        <v>23</v>
      </c>
      <c r="Y6" s="22" t="s">
        <v>28</v>
      </c>
      <c r="Z6" s="26" t="s">
        <v>29</v>
      </c>
    </row>
    <row r="7" spans="2:32" ht="24" customHeight="1">
      <c r="B7" s="108">
        <v>111</v>
      </c>
      <c r="C7" s="109"/>
      <c r="D7" s="109"/>
      <c r="E7" s="110"/>
      <c r="F7" s="111">
        <v>3</v>
      </c>
      <c r="G7" s="112"/>
      <c r="H7" s="111">
        <v>1</v>
      </c>
      <c r="I7" s="112"/>
      <c r="J7" s="113">
        <v>0</v>
      </c>
      <c r="K7" s="114"/>
      <c r="L7" s="115"/>
      <c r="M7" s="27">
        <v>1</v>
      </c>
      <c r="N7" s="84"/>
      <c r="O7" s="94"/>
      <c r="P7" s="84"/>
      <c r="Q7" s="84"/>
      <c r="R7" s="84"/>
      <c r="S7" s="84"/>
      <c r="T7" s="84"/>
      <c r="U7" s="84"/>
      <c r="V7" s="84"/>
      <c r="W7" s="84"/>
      <c r="X7" s="84"/>
      <c r="Y7" s="84"/>
      <c r="Z7" s="28"/>
    </row>
    <row r="8" spans="2:32" ht="24" customHeight="1">
      <c r="B8" s="116">
        <f>B7</f>
        <v>111</v>
      </c>
      <c r="C8" s="117"/>
      <c r="D8" s="117"/>
      <c r="E8" s="118"/>
      <c r="F8" s="119">
        <f>F7</f>
        <v>3</v>
      </c>
      <c r="G8" s="120"/>
      <c r="H8" s="119">
        <f>H7</f>
        <v>1</v>
      </c>
      <c r="I8" s="120"/>
      <c r="J8" s="121">
        <f>J7</f>
        <v>0</v>
      </c>
      <c r="K8" s="122"/>
      <c r="L8" s="123"/>
      <c r="M8" s="29">
        <v>2</v>
      </c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0">
        <f>SUM(N7:Y8)</f>
        <v>0</v>
      </c>
      <c r="AF8" s="91"/>
    </row>
    <row r="9" spans="2:32" ht="24" customHeight="1">
      <c r="B9" s="132">
        <f>B7</f>
        <v>111</v>
      </c>
      <c r="C9" s="133"/>
      <c r="D9" s="133"/>
      <c r="E9" s="134"/>
      <c r="F9" s="135">
        <f>F7</f>
        <v>3</v>
      </c>
      <c r="G9" s="136"/>
      <c r="H9" s="135">
        <f>H8+1</f>
        <v>2</v>
      </c>
      <c r="I9" s="136"/>
      <c r="J9" s="137">
        <f>J7</f>
        <v>0</v>
      </c>
      <c r="K9" s="138"/>
      <c r="L9" s="139"/>
      <c r="M9" s="27">
        <v>1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28"/>
      <c r="AF9" s="91"/>
    </row>
    <row r="10" spans="2:32" ht="24" customHeight="1">
      <c r="B10" s="116">
        <f>B7</f>
        <v>111</v>
      </c>
      <c r="C10" s="117"/>
      <c r="D10" s="117"/>
      <c r="E10" s="118"/>
      <c r="F10" s="119">
        <f>F7</f>
        <v>3</v>
      </c>
      <c r="G10" s="120"/>
      <c r="H10" s="119">
        <f>H9</f>
        <v>2</v>
      </c>
      <c r="I10" s="120"/>
      <c r="J10" s="140">
        <f>J7</f>
        <v>0</v>
      </c>
      <c r="K10" s="141"/>
      <c r="L10" s="142"/>
      <c r="M10" s="29">
        <v>2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0">
        <f>SUM(N9:Y10)</f>
        <v>0</v>
      </c>
      <c r="AB10" s="3" t="s">
        <v>8</v>
      </c>
      <c r="AF10" s="91"/>
    </row>
    <row r="11" spans="2:32" ht="24" customHeight="1">
      <c r="B11" s="132">
        <f>B7</f>
        <v>111</v>
      </c>
      <c r="C11" s="133"/>
      <c r="D11" s="133"/>
      <c r="E11" s="134"/>
      <c r="F11" s="135">
        <f>F7</f>
        <v>3</v>
      </c>
      <c r="G11" s="136"/>
      <c r="H11" s="135">
        <f>H10+1</f>
        <v>3</v>
      </c>
      <c r="I11" s="136"/>
      <c r="J11" s="137">
        <f>J7</f>
        <v>0</v>
      </c>
      <c r="K11" s="138"/>
      <c r="L11" s="139"/>
      <c r="M11" s="27">
        <v>1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28"/>
      <c r="AF11" s="91"/>
    </row>
    <row r="12" spans="2:32" ht="24" customHeight="1">
      <c r="B12" s="116">
        <f>B7</f>
        <v>111</v>
      </c>
      <c r="C12" s="117"/>
      <c r="D12" s="117"/>
      <c r="E12" s="118"/>
      <c r="F12" s="119">
        <f>F7</f>
        <v>3</v>
      </c>
      <c r="G12" s="120"/>
      <c r="H12" s="119">
        <f>H11</f>
        <v>3</v>
      </c>
      <c r="I12" s="120"/>
      <c r="J12" s="140">
        <f>J7</f>
        <v>0</v>
      </c>
      <c r="K12" s="141"/>
      <c r="L12" s="142"/>
      <c r="M12" s="29">
        <v>2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0">
        <f>SUM(N11:Y12)</f>
        <v>0</v>
      </c>
      <c r="AF12" s="91"/>
    </row>
    <row r="13" spans="2:32" ht="24" customHeight="1">
      <c r="B13" s="132">
        <f>B7</f>
        <v>111</v>
      </c>
      <c r="C13" s="133"/>
      <c r="D13" s="133"/>
      <c r="E13" s="134"/>
      <c r="F13" s="135">
        <f>F7</f>
        <v>3</v>
      </c>
      <c r="G13" s="136"/>
      <c r="H13" s="135">
        <f>H12+1</f>
        <v>4</v>
      </c>
      <c r="I13" s="136"/>
      <c r="J13" s="137">
        <f>J7</f>
        <v>0</v>
      </c>
      <c r="K13" s="138"/>
      <c r="L13" s="139"/>
      <c r="M13" s="27">
        <v>1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8"/>
      <c r="AF13" s="91"/>
    </row>
    <row r="14" spans="2:32" ht="24" customHeight="1">
      <c r="B14" s="116">
        <f>B7</f>
        <v>111</v>
      </c>
      <c r="C14" s="117"/>
      <c r="D14" s="117"/>
      <c r="E14" s="118"/>
      <c r="F14" s="119">
        <f>F7</f>
        <v>3</v>
      </c>
      <c r="G14" s="120"/>
      <c r="H14" s="119">
        <f>H13</f>
        <v>4</v>
      </c>
      <c r="I14" s="120"/>
      <c r="J14" s="140">
        <f>J7</f>
        <v>0</v>
      </c>
      <c r="K14" s="141"/>
      <c r="L14" s="142"/>
      <c r="M14" s="29">
        <v>2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0">
        <f>SUM(N13:Y14)</f>
        <v>0</v>
      </c>
      <c r="AF14" s="91"/>
    </row>
    <row r="15" spans="2:32" ht="24" customHeight="1">
      <c r="B15" s="132">
        <f>B7</f>
        <v>111</v>
      </c>
      <c r="C15" s="133"/>
      <c r="D15" s="133"/>
      <c r="E15" s="134"/>
      <c r="F15" s="135">
        <f>F7</f>
        <v>3</v>
      </c>
      <c r="G15" s="136"/>
      <c r="H15" s="135">
        <f>H14+1</f>
        <v>5</v>
      </c>
      <c r="I15" s="136"/>
      <c r="J15" s="137">
        <f>J7</f>
        <v>0</v>
      </c>
      <c r="K15" s="138"/>
      <c r="L15" s="139"/>
      <c r="M15" s="27">
        <v>1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28"/>
      <c r="AF15" s="91"/>
    </row>
    <row r="16" spans="2:32" ht="24" customHeight="1">
      <c r="B16" s="116">
        <f>B7</f>
        <v>111</v>
      </c>
      <c r="C16" s="117"/>
      <c r="D16" s="117"/>
      <c r="E16" s="118"/>
      <c r="F16" s="119">
        <f>F7</f>
        <v>3</v>
      </c>
      <c r="G16" s="120"/>
      <c r="H16" s="119">
        <f>H15</f>
        <v>5</v>
      </c>
      <c r="I16" s="120"/>
      <c r="J16" s="140">
        <f>J7</f>
        <v>0</v>
      </c>
      <c r="K16" s="141"/>
      <c r="L16" s="142"/>
      <c r="M16" s="29">
        <v>2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0">
        <f>SUM(N15:Y16)</f>
        <v>0</v>
      </c>
      <c r="AF16" s="91"/>
    </row>
    <row r="17" spans="2:32" ht="24" customHeight="1">
      <c r="B17" s="132">
        <f>B7</f>
        <v>111</v>
      </c>
      <c r="C17" s="133"/>
      <c r="D17" s="133"/>
      <c r="E17" s="134"/>
      <c r="F17" s="135">
        <f>F7</f>
        <v>3</v>
      </c>
      <c r="G17" s="136"/>
      <c r="H17" s="135">
        <f>H16+1</f>
        <v>6</v>
      </c>
      <c r="I17" s="136"/>
      <c r="J17" s="137">
        <f>J7</f>
        <v>0</v>
      </c>
      <c r="K17" s="138"/>
      <c r="L17" s="139"/>
      <c r="M17" s="27">
        <v>1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28"/>
      <c r="AF17" s="91"/>
    </row>
    <row r="18" spans="2:32" ht="24" customHeight="1">
      <c r="B18" s="116">
        <f>B7</f>
        <v>111</v>
      </c>
      <c r="C18" s="117"/>
      <c r="D18" s="117"/>
      <c r="E18" s="118"/>
      <c r="F18" s="119">
        <f>F7</f>
        <v>3</v>
      </c>
      <c r="G18" s="120"/>
      <c r="H18" s="119">
        <f>H17</f>
        <v>6</v>
      </c>
      <c r="I18" s="120"/>
      <c r="J18" s="140">
        <f>J7</f>
        <v>0</v>
      </c>
      <c r="K18" s="141"/>
      <c r="L18" s="142"/>
      <c r="M18" s="29">
        <v>2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0">
        <f>SUM(N17:Y18)</f>
        <v>0</v>
      </c>
      <c r="AF18" s="91"/>
    </row>
    <row r="19" spans="2:32" ht="24" customHeight="1">
      <c r="B19" s="132">
        <f>B7</f>
        <v>111</v>
      </c>
      <c r="C19" s="133"/>
      <c r="D19" s="133"/>
      <c r="E19" s="134"/>
      <c r="F19" s="135">
        <f>F7</f>
        <v>3</v>
      </c>
      <c r="G19" s="136"/>
      <c r="H19" s="135">
        <f>H18+1</f>
        <v>7</v>
      </c>
      <c r="I19" s="136"/>
      <c r="J19" s="137">
        <f>J7</f>
        <v>0</v>
      </c>
      <c r="K19" s="138"/>
      <c r="L19" s="139"/>
      <c r="M19" s="27">
        <v>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8"/>
      <c r="AF19" s="91"/>
    </row>
    <row r="20" spans="2:32" ht="24" customHeight="1">
      <c r="B20" s="116">
        <f>B7</f>
        <v>111</v>
      </c>
      <c r="C20" s="117"/>
      <c r="D20" s="117"/>
      <c r="E20" s="118"/>
      <c r="F20" s="119">
        <f>F7</f>
        <v>3</v>
      </c>
      <c r="G20" s="120"/>
      <c r="H20" s="119">
        <f>H19</f>
        <v>7</v>
      </c>
      <c r="I20" s="120"/>
      <c r="J20" s="140">
        <f>J7</f>
        <v>0</v>
      </c>
      <c r="K20" s="141"/>
      <c r="L20" s="142"/>
      <c r="M20" s="29">
        <v>2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0">
        <f>SUM(N19:Y20)</f>
        <v>0</v>
      </c>
      <c r="AF20" s="91"/>
    </row>
    <row r="21" spans="2:32" ht="24" customHeight="1">
      <c r="B21" s="132">
        <f>B7</f>
        <v>111</v>
      </c>
      <c r="C21" s="133"/>
      <c r="D21" s="133"/>
      <c r="E21" s="134"/>
      <c r="F21" s="135">
        <f>F7</f>
        <v>3</v>
      </c>
      <c r="G21" s="136"/>
      <c r="H21" s="135">
        <f>H20+1</f>
        <v>8</v>
      </c>
      <c r="I21" s="136"/>
      <c r="J21" s="137">
        <f>J7</f>
        <v>0</v>
      </c>
      <c r="K21" s="138"/>
      <c r="L21" s="139"/>
      <c r="M21" s="27">
        <v>1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8"/>
      <c r="AF21" s="91"/>
    </row>
    <row r="22" spans="2:32" ht="24" customHeight="1">
      <c r="B22" s="116">
        <f>B7</f>
        <v>111</v>
      </c>
      <c r="C22" s="117"/>
      <c r="D22" s="117"/>
      <c r="E22" s="118"/>
      <c r="F22" s="119">
        <f>F7</f>
        <v>3</v>
      </c>
      <c r="G22" s="120"/>
      <c r="H22" s="119">
        <f>H21</f>
        <v>8</v>
      </c>
      <c r="I22" s="120"/>
      <c r="J22" s="140">
        <f>J7</f>
        <v>0</v>
      </c>
      <c r="K22" s="141"/>
      <c r="L22" s="142"/>
      <c r="M22" s="29">
        <v>2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0">
        <f>SUM(N21:Y22)</f>
        <v>0</v>
      </c>
      <c r="AF22" s="91"/>
    </row>
    <row r="23" spans="2:32" ht="24" customHeight="1">
      <c r="B23" s="132">
        <f>B7</f>
        <v>111</v>
      </c>
      <c r="C23" s="133"/>
      <c r="D23" s="133"/>
      <c r="E23" s="134"/>
      <c r="F23" s="135">
        <f>F7</f>
        <v>3</v>
      </c>
      <c r="G23" s="136"/>
      <c r="H23" s="135">
        <f>H22+1</f>
        <v>9</v>
      </c>
      <c r="I23" s="136"/>
      <c r="J23" s="137">
        <f>J7</f>
        <v>0</v>
      </c>
      <c r="K23" s="138"/>
      <c r="L23" s="139"/>
      <c r="M23" s="27">
        <v>1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28"/>
      <c r="AF23" s="91"/>
    </row>
    <row r="24" spans="2:32" ht="24" customHeight="1">
      <c r="B24" s="116">
        <f>B7</f>
        <v>111</v>
      </c>
      <c r="C24" s="117"/>
      <c r="D24" s="117"/>
      <c r="E24" s="118"/>
      <c r="F24" s="119">
        <f>F7</f>
        <v>3</v>
      </c>
      <c r="G24" s="120"/>
      <c r="H24" s="119">
        <f>H23</f>
        <v>9</v>
      </c>
      <c r="I24" s="120"/>
      <c r="J24" s="140">
        <f>J7</f>
        <v>0</v>
      </c>
      <c r="K24" s="141"/>
      <c r="L24" s="142"/>
      <c r="M24" s="29">
        <v>2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0">
        <f>SUM(N23:Y24)</f>
        <v>0</v>
      </c>
      <c r="AF24" s="91"/>
    </row>
    <row r="25" spans="2:32" ht="24" customHeight="1">
      <c r="B25" s="132">
        <f>B7</f>
        <v>111</v>
      </c>
      <c r="C25" s="133"/>
      <c r="D25" s="133"/>
      <c r="E25" s="134"/>
      <c r="F25" s="135">
        <f>F7</f>
        <v>3</v>
      </c>
      <c r="G25" s="136"/>
      <c r="H25" s="135">
        <f>H24+1</f>
        <v>10</v>
      </c>
      <c r="I25" s="136"/>
      <c r="J25" s="143">
        <f>J7</f>
        <v>0</v>
      </c>
      <c r="K25" s="144"/>
      <c r="L25" s="145"/>
      <c r="M25" s="27">
        <v>1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28"/>
      <c r="AF25" s="91"/>
    </row>
    <row r="26" spans="2:32" ht="24" customHeight="1">
      <c r="B26" s="116">
        <f>B7</f>
        <v>111</v>
      </c>
      <c r="C26" s="117"/>
      <c r="D26" s="117"/>
      <c r="E26" s="118"/>
      <c r="F26" s="119">
        <f>F7</f>
        <v>3</v>
      </c>
      <c r="G26" s="120"/>
      <c r="H26" s="154">
        <f>H25</f>
        <v>10</v>
      </c>
      <c r="I26" s="155"/>
      <c r="J26" s="140">
        <f>J7</f>
        <v>0</v>
      </c>
      <c r="K26" s="141"/>
      <c r="L26" s="142"/>
      <c r="M26" s="29">
        <v>2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0">
        <f>SUM(N25:Y26)</f>
        <v>0</v>
      </c>
      <c r="AF26" s="91"/>
    </row>
    <row r="27" spans="2:32" ht="24" customHeight="1">
      <c r="B27" s="132">
        <f>B7</f>
        <v>111</v>
      </c>
      <c r="C27" s="133"/>
      <c r="D27" s="133"/>
      <c r="E27" s="134"/>
      <c r="F27" s="135">
        <f>F7</f>
        <v>3</v>
      </c>
      <c r="G27" s="136"/>
      <c r="H27" s="135">
        <f>H26+1</f>
        <v>11</v>
      </c>
      <c r="I27" s="136"/>
      <c r="J27" s="143">
        <f>J7</f>
        <v>0</v>
      </c>
      <c r="K27" s="144"/>
      <c r="L27" s="145"/>
      <c r="M27" s="27">
        <v>1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28"/>
    </row>
    <row r="28" spans="2:32" ht="23.25" customHeight="1" thickBot="1">
      <c r="B28" s="146">
        <f>B7</f>
        <v>111</v>
      </c>
      <c r="C28" s="147"/>
      <c r="D28" s="147"/>
      <c r="E28" s="148"/>
      <c r="F28" s="149">
        <f>F7</f>
        <v>3</v>
      </c>
      <c r="G28" s="150"/>
      <c r="H28" s="149">
        <f>H27</f>
        <v>11</v>
      </c>
      <c r="I28" s="150"/>
      <c r="J28" s="151">
        <f>J7</f>
        <v>0</v>
      </c>
      <c r="K28" s="152"/>
      <c r="L28" s="153"/>
      <c r="M28" s="30">
        <v>2</v>
      </c>
      <c r="N28" s="86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0">
        <f>SUM(N27:Y28)</f>
        <v>0</v>
      </c>
    </row>
    <row r="29" spans="2:32" ht="23.25" customHeight="1" thickTop="1" thickBot="1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/>
      <c r="Y29" s="32"/>
      <c r="Z29" s="33"/>
    </row>
    <row r="30" spans="2:32" ht="21.6" thickTop="1">
      <c r="B30" s="157" t="s">
        <v>7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60" t="s">
        <v>40</v>
      </c>
      <c r="O30" s="161"/>
      <c r="P30" s="162"/>
      <c r="Q30" s="34" t="s">
        <v>41</v>
      </c>
      <c r="R30" s="35" t="s">
        <v>30</v>
      </c>
      <c r="S30" s="36"/>
      <c r="T30" s="37"/>
      <c r="U30" s="35"/>
      <c r="V30" s="38"/>
      <c r="W30" s="38"/>
      <c r="X30" s="39"/>
      <c r="Y30" s="39"/>
      <c r="Z30" s="40"/>
      <c r="AA30" s="12"/>
      <c r="AB30" s="41"/>
      <c r="AC30" s="42"/>
      <c r="AD30" s="42"/>
      <c r="AE30" s="42"/>
    </row>
    <row r="31" spans="2:32" ht="8.25" customHeight="1" thickBot="1"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5"/>
      <c r="N31" s="166"/>
      <c r="O31" s="167"/>
      <c r="P31" s="168"/>
      <c r="Q31" s="93"/>
      <c r="R31" s="43"/>
      <c r="S31" s="44"/>
      <c r="T31" s="44"/>
      <c r="U31" s="45"/>
      <c r="V31" s="45"/>
      <c r="W31" s="45"/>
      <c r="X31" s="46"/>
      <c r="Y31" s="46"/>
      <c r="Z31" s="47"/>
      <c r="AA31" s="48"/>
      <c r="AB31" s="48"/>
      <c r="AC31" s="49"/>
      <c r="AD31" s="49"/>
      <c r="AE31" s="50"/>
    </row>
    <row r="32" spans="2:32" ht="24.75" customHeight="1" thickBot="1">
      <c r="B32" s="171" t="s">
        <v>31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  <c r="N32" s="174">
        <f>Z8+Z10+Z12+Z14+Z16+Z18+Z20+Z22+Z24+Z26+Z28</f>
        <v>0</v>
      </c>
      <c r="O32" s="175"/>
      <c r="P32" s="176"/>
      <c r="Q32" s="81">
        <f>MAX(N7:Y28)</f>
        <v>0</v>
      </c>
      <c r="R32" s="51"/>
      <c r="S32" s="52"/>
      <c r="T32" s="51"/>
      <c r="U32" s="43"/>
      <c r="V32" s="43"/>
      <c r="W32" s="43"/>
      <c r="X32" s="46"/>
      <c r="Y32" s="46"/>
      <c r="Z32" s="47"/>
      <c r="AA32" s="53"/>
      <c r="AB32" s="53"/>
      <c r="AC32" s="49"/>
      <c r="AD32" s="49"/>
      <c r="AE32" s="50"/>
    </row>
    <row r="33" spans="2:32" ht="32.25" customHeight="1" thickBot="1">
      <c r="B33" s="177" t="s">
        <v>32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9"/>
      <c r="N33" s="180">
        <v>0</v>
      </c>
      <c r="O33" s="181"/>
      <c r="P33" s="182"/>
      <c r="Q33" s="82"/>
      <c r="R33" s="54"/>
      <c r="S33" s="55"/>
      <c r="T33" s="54"/>
      <c r="U33" s="56"/>
      <c r="V33" s="56"/>
      <c r="W33" s="56"/>
      <c r="X33" s="57"/>
      <c r="Y33" s="57"/>
      <c r="Z33" s="58"/>
      <c r="AA33" s="59"/>
      <c r="AB33" s="59"/>
      <c r="AC33" s="60"/>
      <c r="AD33" s="60"/>
      <c r="AE33" s="49"/>
    </row>
    <row r="34" spans="2:32" ht="22.2" thickTop="1" thickBot="1">
      <c r="B34" s="12"/>
      <c r="C34" s="12"/>
      <c r="D34" s="12"/>
      <c r="E34" s="12"/>
      <c r="F34" s="12"/>
      <c r="G34" s="61"/>
      <c r="H34" s="62"/>
      <c r="I34" s="62"/>
      <c r="J34" s="59"/>
      <c r="K34" s="59"/>
      <c r="L34" s="59"/>
      <c r="M34" s="59"/>
      <c r="N34" s="59"/>
      <c r="O34" s="59"/>
      <c r="P34" s="63"/>
      <c r="Q34" s="59"/>
      <c r="R34" s="59"/>
      <c r="S34" s="59"/>
      <c r="T34" s="59"/>
      <c r="U34" s="64"/>
      <c r="V34" s="64"/>
      <c r="W34" s="64"/>
      <c r="X34" s="31"/>
      <c r="Y34" s="31"/>
      <c r="Z34" s="31"/>
      <c r="AA34" s="59"/>
      <c r="AB34" s="59"/>
      <c r="AC34" s="59"/>
      <c r="AD34" s="60"/>
      <c r="AE34" s="60"/>
      <c r="AF34" s="49"/>
    </row>
    <row r="35" spans="2:32" ht="16.8" thickTop="1">
      <c r="D35" s="65"/>
      <c r="E35" s="98" t="s">
        <v>49</v>
      </c>
      <c r="F35" s="70"/>
      <c r="G35" s="70"/>
      <c r="H35" s="70"/>
      <c r="I35" s="70"/>
      <c r="J35" s="70"/>
      <c r="K35" s="70"/>
      <c r="L35" s="70"/>
      <c r="M35" s="70"/>
      <c r="R35" s="90"/>
      <c r="S35" s="67" t="s">
        <v>34</v>
      </c>
      <c r="T35" s="66"/>
      <c r="U35" s="67" t="s">
        <v>34</v>
      </c>
      <c r="V35" s="66"/>
      <c r="W35" s="67" t="s">
        <v>35</v>
      </c>
      <c r="X35" s="66"/>
      <c r="Y35" s="169" t="s">
        <v>36</v>
      </c>
      <c r="Z35" s="170"/>
    </row>
    <row r="36" spans="2:32" ht="16.2">
      <c r="C36" s="68" t="s">
        <v>5</v>
      </c>
      <c r="D36" s="69"/>
      <c r="E36" s="96" t="s">
        <v>50</v>
      </c>
      <c r="F36" s="70"/>
      <c r="G36" s="70"/>
      <c r="H36" s="70"/>
      <c r="I36" s="70"/>
      <c r="J36" s="70"/>
      <c r="K36" s="70"/>
      <c r="L36" s="70"/>
      <c r="M36" s="70"/>
      <c r="R36" s="90"/>
      <c r="S36" s="97" t="s">
        <v>44</v>
      </c>
      <c r="T36" s="71"/>
      <c r="U36" s="72"/>
      <c r="V36" s="71"/>
      <c r="W36" s="83"/>
      <c r="X36" s="71"/>
      <c r="Y36" s="45"/>
      <c r="Z36" s="73"/>
    </row>
    <row r="37" spans="2:32" ht="19.8">
      <c r="C37" s="68"/>
      <c r="D37" s="69"/>
      <c r="E37" s="98" t="s">
        <v>43</v>
      </c>
      <c r="F37" s="70"/>
      <c r="G37" s="70"/>
      <c r="H37" s="70"/>
      <c r="I37" s="70"/>
      <c r="J37" s="70"/>
      <c r="K37" s="70"/>
      <c r="L37" s="70"/>
      <c r="M37" s="70"/>
      <c r="R37" s="90"/>
      <c r="S37" s="97" t="s">
        <v>45</v>
      </c>
      <c r="T37" s="74"/>
      <c r="U37" s="45"/>
      <c r="V37" s="74"/>
      <c r="W37" s="45"/>
      <c r="X37" s="74"/>
      <c r="Y37" s="45"/>
      <c r="Z37" s="75"/>
    </row>
    <row r="38" spans="2:32" ht="16.2">
      <c r="C38" s="68"/>
      <c r="D38" s="69"/>
      <c r="E38" s="98" t="s">
        <v>54</v>
      </c>
      <c r="F38" s="70"/>
      <c r="G38" s="70"/>
      <c r="H38" s="70"/>
      <c r="I38" s="70"/>
      <c r="J38" s="70"/>
      <c r="K38" s="70"/>
      <c r="L38" s="70"/>
      <c r="M38" s="70"/>
      <c r="R38" s="90"/>
      <c r="S38" s="97"/>
      <c r="T38" s="74"/>
      <c r="U38" s="45"/>
      <c r="V38" s="74"/>
      <c r="W38" s="45"/>
      <c r="X38" s="74"/>
      <c r="Y38" s="45"/>
      <c r="Z38" s="75"/>
    </row>
    <row r="39" spans="2:32" ht="16.2">
      <c r="C39" s="68" t="s">
        <v>6</v>
      </c>
      <c r="D39" s="69"/>
      <c r="E39" s="100" t="s">
        <v>53</v>
      </c>
      <c r="F39" s="70"/>
      <c r="G39" s="70"/>
      <c r="H39" s="70"/>
      <c r="I39" s="70"/>
      <c r="J39" s="70"/>
      <c r="K39" s="70"/>
      <c r="L39" s="70"/>
      <c r="M39" s="70"/>
      <c r="R39" s="90"/>
      <c r="S39" s="97" t="s">
        <v>46</v>
      </c>
      <c r="T39" s="74"/>
      <c r="U39" s="45"/>
      <c r="V39" s="74"/>
      <c r="W39" s="45"/>
      <c r="X39" s="74"/>
      <c r="Y39" s="45"/>
      <c r="Z39" s="75"/>
    </row>
    <row r="40" spans="2:32" ht="16.2">
      <c r="D40" s="65"/>
      <c r="E40" s="99" t="s">
        <v>51</v>
      </c>
      <c r="F40" s="70"/>
      <c r="G40" s="70"/>
      <c r="H40" s="70"/>
      <c r="I40" s="70"/>
      <c r="J40" s="70"/>
      <c r="K40" s="70"/>
      <c r="L40" s="70"/>
      <c r="M40" s="70"/>
      <c r="R40" s="90"/>
      <c r="S40" s="97" t="s">
        <v>47</v>
      </c>
      <c r="T40" s="74"/>
      <c r="U40" s="45"/>
      <c r="V40" s="74"/>
      <c r="W40" s="45"/>
      <c r="X40" s="74"/>
      <c r="Y40" s="45"/>
      <c r="Z40" s="75"/>
    </row>
    <row r="41" spans="2:32" ht="16.2">
      <c r="D41" s="65"/>
      <c r="E41" s="95" t="s">
        <v>48</v>
      </c>
      <c r="F41" s="92"/>
      <c r="G41" s="92"/>
      <c r="H41" s="92"/>
      <c r="I41" s="92"/>
      <c r="J41" s="92"/>
      <c r="K41" s="92"/>
      <c r="L41" s="70"/>
      <c r="M41" s="70"/>
      <c r="R41" s="90"/>
      <c r="S41" s="45"/>
      <c r="T41" s="74"/>
      <c r="U41" s="45"/>
      <c r="V41" s="74"/>
      <c r="W41" s="45"/>
      <c r="X41" s="74"/>
      <c r="Y41" s="45"/>
      <c r="Z41" s="75"/>
    </row>
    <row r="42" spans="2:32" ht="16.2">
      <c r="D42" s="49"/>
      <c r="E42" s="89"/>
      <c r="R42" s="90"/>
      <c r="S42" s="45"/>
      <c r="T42" s="74"/>
      <c r="U42" s="45"/>
      <c r="V42" s="74"/>
      <c r="W42" s="45"/>
      <c r="X42" s="74"/>
      <c r="Y42" s="45"/>
      <c r="Z42" s="75"/>
    </row>
    <row r="43" spans="2:32" ht="16.2" thickBot="1">
      <c r="D43" s="49"/>
      <c r="E43" s="49"/>
      <c r="R43" s="90"/>
      <c r="S43" s="56"/>
      <c r="T43" s="76"/>
      <c r="U43" s="56"/>
      <c r="V43" s="76"/>
      <c r="W43" s="56"/>
      <c r="X43" s="76"/>
      <c r="Y43" s="56"/>
      <c r="Z43" s="77"/>
    </row>
    <row r="44" spans="2:32" ht="16.8" thickTop="1">
      <c r="X44" s="64"/>
      <c r="Y44" s="64"/>
      <c r="Z44" s="64"/>
    </row>
    <row r="51" spans="24:26">
      <c r="X51" s="78"/>
      <c r="Y51" s="78"/>
      <c r="Z51" s="78"/>
    </row>
    <row r="52" spans="24:26">
      <c r="X52" s="79"/>
      <c r="Y52" s="79"/>
      <c r="Z52" s="79"/>
    </row>
    <row r="53" spans="24:26">
      <c r="X53" s="79"/>
      <c r="Y53" s="79"/>
      <c r="Z53" s="79"/>
    </row>
    <row r="54" spans="24:26">
      <c r="X54" s="79"/>
      <c r="Y54" s="79"/>
      <c r="Z54" s="79"/>
    </row>
    <row r="55" spans="24:26">
      <c r="X55" s="79"/>
      <c r="Y55" s="79"/>
      <c r="Z55" s="79"/>
    </row>
  </sheetData>
  <mergeCells count="111">
    <mergeCell ref="B29:M29"/>
    <mergeCell ref="B30:M30"/>
    <mergeCell ref="N30:P30"/>
    <mergeCell ref="B31:M31"/>
    <mergeCell ref="N31:P31"/>
    <mergeCell ref="Y35:Z35"/>
    <mergeCell ref="B32:M32"/>
    <mergeCell ref="N32:P32"/>
    <mergeCell ref="B33:M33"/>
    <mergeCell ref="N33:P33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S2:V2"/>
    <mergeCell ref="B3:E3"/>
    <mergeCell ref="F3:G3"/>
    <mergeCell ref="H3:I3"/>
    <mergeCell ref="J3:L3"/>
    <mergeCell ref="P2:R2"/>
    <mergeCell ref="B2:N2"/>
    <mergeCell ref="B7:E7"/>
    <mergeCell ref="F7:G7"/>
    <mergeCell ref="H7:I7"/>
    <mergeCell ref="J7:L7"/>
  </mergeCells>
  <phoneticPr fontId="19" type="noConversion"/>
  <printOptions horizontalCentered="1" verticalCentered="1"/>
  <pageMargins left="0" right="0" top="0.39370078740157483" bottom="0.39370078740157483" header="0.31496062992125984" footer="0.51181102362204722"/>
  <pageSetup paperSize="9" scale="55" orientation="landscape" r:id="rId1"/>
  <headerFooter alignWithMargins="0"/>
  <ignoredErrors>
    <ignoredError sqref="H9:I26 H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6920-D1CB-4C1B-8BB8-5CF0E1938B66}">
  <sheetPr codeName="工作表2"/>
  <dimension ref="A1:AF55"/>
  <sheetViews>
    <sheetView showGridLines="0" view="pageBreakPreview" zoomScale="70" zoomScaleNormal="70" zoomScaleSheetLayoutView="70" workbookViewId="0">
      <selection activeCell="AL46" sqref="AL46"/>
    </sheetView>
  </sheetViews>
  <sheetFormatPr defaultColWidth="2.59765625" defaultRowHeight="15.6"/>
  <cols>
    <col min="1" max="1" width="3.09765625" style="1" customWidth="1"/>
    <col min="2" max="2" width="2" style="3" customWidth="1"/>
    <col min="3" max="3" width="1.69921875" style="3" customWidth="1"/>
    <col min="4" max="5" width="1.8984375" style="3" customWidth="1"/>
    <col min="6" max="6" width="2" style="3" customWidth="1"/>
    <col min="7" max="7" width="3.59765625" style="3" customWidth="1"/>
    <col min="8" max="11" width="2.59765625" style="3" customWidth="1"/>
    <col min="12" max="12" width="2.69921875" style="3" customWidth="1"/>
    <col min="13" max="13" width="4.5" style="3" customWidth="1"/>
    <col min="14" max="26" width="15.59765625" style="3" customWidth="1"/>
    <col min="27" max="27" width="0" style="3" hidden="1" customWidth="1"/>
    <col min="28" max="28" width="2.8984375" style="3" hidden="1" customWidth="1"/>
    <col min="29" max="30" width="0" style="3" hidden="1" customWidth="1"/>
    <col min="31" max="32" width="2.59765625" style="3" customWidth="1"/>
    <col min="33" max="16384" width="2.59765625" style="3"/>
  </cols>
  <sheetData>
    <row r="1" spans="2:32" ht="12" customHeight="1"/>
    <row r="2" spans="2:32" ht="31.5" customHeight="1" thickBot="1"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"/>
      <c r="P2" s="106" t="s">
        <v>42</v>
      </c>
      <c r="Q2" s="106"/>
      <c r="R2" s="106"/>
      <c r="S2" s="101" t="s">
        <v>67</v>
      </c>
      <c r="T2" s="101"/>
      <c r="U2" s="101"/>
      <c r="V2" s="101"/>
      <c r="W2" s="4"/>
      <c r="X2" s="5" t="s">
        <v>24</v>
      </c>
      <c r="Y2" s="88" t="s">
        <v>33</v>
      </c>
      <c r="Z2" s="6"/>
    </row>
    <row r="3" spans="2:32" ht="20.399999999999999" thickTop="1">
      <c r="B3" s="102"/>
      <c r="C3" s="103"/>
      <c r="D3" s="103"/>
      <c r="E3" s="104"/>
      <c r="F3" s="105"/>
      <c r="G3" s="104"/>
      <c r="H3" s="105"/>
      <c r="I3" s="104"/>
      <c r="J3" s="105"/>
      <c r="K3" s="103"/>
      <c r="L3" s="104"/>
      <c r="M3" s="7"/>
      <c r="N3" s="8" t="s">
        <v>56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 t="s">
        <v>39</v>
      </c>
    </row>
    <row r="4" spans="2:32" ht="22.5" customHeight="1">
      <c r="B4" s="11" t="s">
        <v>0</v>
      </c>
      <c r="C4" s="12"/>
      <c r="D4" s="12"/>
      <c r="E4" s="13"/>
      <c r="F4" s="12" t="s">
        <v>1</v>
      </c>
      <c r="G4" s="13"/>
      <c r="H4" s="124" t="s">
        <v>2</v>
      </c>
      <c r="I4" s="125"/>
      <c r="J4" s="14" t="s">
        <v>25</v>
      </c>
      <c r="K4" s="15"/>
      <c r="L4" s="15"/>
      <c r="M4" s="16" t="s">
        <v>3</v>
      </c>
      <c r="N4" s="17">
        <v>1</v>
      </c>
      <c r="O4" s="17">
        <v>2</v>
      </c>
      <c r="P4" s="17">
        <f t="shared" ref="P4:Y5" si="0">O4+1</f>
        <v>3</v>
      </c>
      <c r="Q4" s="17">
        <f t="shared" si="0"/>
        <v>4</v>
      </c>
      <c r="R4" s="17">
        <f t="shared" si="0"/>
        <v>5</v>
      </c>
      <c r="S4" s="17">
        <f t="shared" si="0"/>
        <v>6</v>
      </c>
      <c r="T4" s="17">
        <f t="shared" si="0"/>
        <v>7</v>
      </c>
      <c r="U4" s="17">
        <f t="shared" si="0"/>
        <v>8</v>
      </c>
      <c r="V4" s="17">
        <f t="shared" si="0"/>
        <v>9</v>
      </c>
      <c r="W4" s="17">
        <f t="shared" si="0"/>
        <v>10</v>
      </c>
      <c r="X4" s="17">
        <f t="shared" si="0"/>
        <v>11</v>
      </c>
      <c r="Y4" s="18">
        <f t="shared" si="0"/>
        <v>12</v>
      </c>
      <c r="Z4" s="19" t="s">
        <v>26</v>
      </c>
    </row>
    <row r="5" spans="2:32" ht="16.2">
      <c r="B5" s="126"/>
      <c r="C5" s="127"/>
      <c r="D5" s="127"/>
      <c r="E5" s="128"/>
      <c r="F5" s="129"/>
      <c r="G5" s="128"/>
      <c r="H5" s="129"/>
      <c r="I5" s="128"/>
      <c r="J5" s="129"/>
      <c r="K5" s="127"/>
      <c r="L5" s="128"/>
      <c r="M5" s="16" t="s">
        <v>4</v>
      </c>
      <c r="N5" s="17">
        <v>13</v>
      </c>
      <c r="O5" s="17">
        <f>N5+1</f>
        <v>14</v>
      </c>
      <c r="P5" s="17">
        <f t="shared" si="0"/>
        <v>15</v>
      </c>
      <c r="Q5" s="17">
        <f t="shared" si="0"/>
        <v>16</v>
      </c>
      <c r="R5" s="17">
        <f t="shared" si="0"/>
        <v>17</v>
      </c>
      <c r="S5" s="17">
        <f t="shared" si="0"/>
        <v>18</v>
      </c>
      <c r="T5" s="17">
        <f t="shared" si="0"/>
        <v>19</v>
      </c>
      <c r="U5" s="17">
        <f t="shared" si="0"/>
        <v>20</v>
      </c>
      <c r="V5" s="17">
        <f t="shared" si="0"/>
        <v>21</v>
      </c>
      <c r="W5" s="17">
        <f t="shared" si="0"/>
        <v>22</v>
      </c>
      <c r="X5" s="17">
        <f t="shared" si="0"/>
        <v>23</v>
      </c>
      <c r="Y5" s="18">
        <f t="shared" si="0"/>
        <v>24</v>
      </c>
      <c r="Z5" s="20"/>
    </row>
    <row r="6" spans="2:32" ht="12" customHeight="1">
      <c r="B6" s="21" t="s">
        <v>9</v>
      </c>
      <c r="C6" s="22"/>
      <c r="D6" s="22"/>
      <c r="E6" s="23"/>
      <c r="F6" s="22" t="s">
        <v>10</v>
      </c>
      <c r="G6" s="23"/>
      <c r="H6" s="130" t="s">
        <v>11</v>
      </c>
      <c r="I6" s="131"/>
      <c r="J6" s="24" t="s">
        <v>12</v>
      </c>
      <c r="K6" s="22"/>
      <c r="L6" s="22"/>
      <c r="M6" s="25" t="s">
        <v>13</v>
      </c>
      <c r="N6" s="23" t="s">
        <v>14</v>
      </c>
      <c r="O6" s="23" t="s">
        <v>15</v>
      </c>
      <c r="P6" s="23" t="s">
        <v>16</v>
      </c>
      <c r="Q6" s="23" t="s">
        <v>17</v>
      </c>
      <c r="R6" s="23" t="s">
        <v>18</v>
      </c>
      <c r="S6" s="23" t="s">
        <v>19</v>
      </c>
      <c r="T6" s="23" t="s">
        <v>20</v>
      </c>
      <c r="U6" s="23" t="s">
        <v>27</v>
      </c>
      <c r="V6" s="23" t="s">
        <v>21</v>
      </c>
      <c r="W6" s="23" t="s">
        <v>22</v>
      </c>
      <c r="X6" s="23" t="s">
        <v>23</v>
      </c>
      <c r="Y6" s="22" t="s">
        <v>28</v>
      </c>
      <c r="Z6" s="26" t="s">
        <v>29</v>
      </c>
    </row>
    <row r="7" spans="2:32" ht="24" customHeight="1">
      <c r="B7" s="108">
        <v>111</v>
      </c>
      <c r="C7" s="109"/>
      <c r="D7" s="109"/>
      <c r="E7" s="110"/>
      <c r="F7" s="111">
        <v>3</v>
      </c>
      <c r="G7" s="112"/>
      <c r="H7" s="111">
        <v>1</v>
      </c>
      <c r="I7" s="112"/>
      <c r="J7" s="113">
        <v>0</v>
      </c>
      <c r="K7" s="114"/>
      <c r="L7" s="115"/>
      <c r="M7" s="27">
        <v>1</v>
      </c>
      <c r="N7" s="84"/>
      <c r="O7" s="94"/>
      <c r="P7" s="84"/>
      <c r="Q7" s="84"/>
      <c r="R7" s="84"/>
      <c r="S7" s="84"/>
      <c r="T7" s="84"/>
      <c r="U7" s="84"/>
      <c r="V7" s="84"/>
      <c r="W7" s="84"/>
      <c r="X7" s="84"/>
      <c r="Y7" s="84"/>
      <c r="Z7" s="28"/>
    </row>
    <row r="8" spans="2:32" ht="24" customHeight="1">
      <c r="B8" s="116">
        <f>B7</f>
        <v>111</v>
      </c>
      <c r="C8" s="117"/>
      <c r="D8" s="117"/>
      <c r="E8" s="118"/>
      <c r="F8" s="119">
        <f>F7</f>
        <v>3</v>
      </c>
      <c r="G8" s="120"/>
      <c r="H8" s="119">
        <f>H7</f>
        <v>1</v>
      </c>
      <c r="I8" s="120"/>
      <c r="J8" s="121">
        <f>J7</f>
        <v>0</v>
      </c>
      <c r="K8" s="122"/>
      <c r="L8" s="123"/>
      <c r="M8" s="29">
        <v>2</v>
      </c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0">
        <f>SUM(N7:Y8)</f>
        <v>0</v>
      </c>
      <c r="AF8" s="91"/>
    </row>
    <row r="9" spans="2:32" ht="24" customHeight="1">
      <c r="B9" s="132">
        <f>B7</f>
        <v>111</v>
      </c>
      <c r="C9" s="133"/>
      <c r="D9" s="133"/>
      <c r="E9" s="134"/>
      <c r="F9" s="135">
        <f>F7</f>
        <v>3</v>
      </c>
      <c r="G9" s="136"/>
      <c r="H9" s="135">
        <f>H8+1</f>
        <v>2</v>
      </c>
      <c r="I9" s="136"/>
      <c r="J9" s="137">
        <f>J7</f>
        <v>0</v>
      </c>
      <c r="K9" s="138"/>
      <c r="L9" s="139"/>
      <c r="M9" s="27">
        <v>1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28"/>
      <c r="AF9" s="91"/>
    </row>
    <row r="10" spans="2:32" ht="24" customHeight="1">
      <c r="B10" s="116">
        <f>B7</f>
        <v>111</v>
      </c>
      <c r="C10" s="117"/>
      <c r="D10" s="117"/>
      <c r="E10" s="118"/>
      <c r="F10" s="119">
        <f>F7</f>
        <v>3</v>
      </c>
      <c r="G10" s="120"/>
      <c r="H10" s="119">
        <f>H9</f>
        <v>2</v>
      </c>
      <c r="I10" s="120"/>
      <c r="J10" s="140">
        <f>J7</f>
        <v>0</v>
      </c>
      <c r="K10" s="141"/>
      <c r="L10" s="142"/>
      <c r="M10" s="29">
        <v>2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0">
        <f>SUM(N9:Y10)</f>
        <v>0</v>
      </c>
      <c r="AB10" s="3" t="s">
        <v>8</v>
      </c>
      <c r="AF10" s="91"/>
    </row>
    <row r="11" spans="2:32" ht="24" customHeight="1">
      <c r="B11" s="132">
        <f>B7</f>
        <v>111</v>
      </c>
      <c r="C11" s="133"/>
      <c r="D11" s="133"/>
      <c r="E11" s="134"/>
      <c r="F11" s="135">
        <f>F7</f>
        <v>3</v>
      </c>
      <c r="G11" s="136"/>
      <c r="H11" s="135">
        <f>H10+1</f>
        <v>3</v>
      </c>
      <c r="I11" s="136"/>
      <c r="J11" s="137">
        <f>J7</f>
        <v>0</v>
      </c>
      <c r="K11" s="138"/>
      <c r="L11" s="139"/>
      <c r="M11" s="27">
        <v>1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28"/>
      <c r="AF11" s="91"/>
    </row>
    <row r="12" spans="2:32" ht="24" customHeight="1">
      <c r="B12" s="116">
        <f>B7</f>
        <v>111</v>
      </c>
      <c r="C12" s="117"/>
      <c r="D12" s="117"/>
      <c r="E12" s="118"/>
      <c r="F12" s="119">
        <f>F7</f>
        <v>3</v>
      </c>
      <c r="G12" s="120"/>
      <c r="H12" s="119">
        <f>H11</f>
        <v>3</v>
      </c>
      <c r="I12" s="120"/>
      <c r="J12" s="140">
        <f>J7</f>
        <v>0</v>
      </c>
      <c r="K12" s="141"/>
      <c r="L12" s="142"/>
      <c r="M12" s="29">
        <v>2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0">
        <f>SUM(N11:Y12)</f>
        <v>0</v>
      </c>
      <c r="AF12" s="91"/>
    </row>
    <row r="13" spans="2:32" ht="24" customHeight="1">
      <c r="B13" s="132">
        <f>B7</f>
        <v>111</v>
      </c>
      <c r="C13" s="133"/>
      <c r="D13" s="133"/>
      <c r="E13" s="134"/>
      <c r="F13" s="135">
        <f>F7</f>
        <v>3</v>
      </c>
      <c r="G13" s="136"/>
      <c r="H13" s="135">
        <f>H12+1</f>
        <v>4</v>
      </c>
      <c r="I13" s="136"/>
      <c r="J13" s="137">
        <f>J7</f>
        <v>0</v>
      </c>
      <c r="K13" s="138"/>
      <c r="L13" s="139"/>
      <c r="M13" s="27">
        <v>1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8"/>
      <c r="AF13" s="91"/>
    </row>
    <row r="14" spans="2:32" ht="24" customHeight="1">
      <c r="B14" s="116">
        <f>B7</f>
        <v>111</v>
      </c>
      <c r="C14" s="117"/>
      <c r="D14" s="117"/>
      <c r="E14" s="118"/>
      <c r="F14" s="119">
        <f>F7</f>
        <v>3</v>
      </c>
      <c r="G14" s="120"/>
      <c r="H14" s="119">
        <f>H13</f>
        <v>4</v>
      </c>
      <c r="I14" s="120"/>
      <c r="J14" s="140">
        <f>J7</f>
        <v>0</v>
      </c>
      <c r="K14" s="141"/>
      <c r="L14" s="142"/>
      <c r="M14" s="29">
        <v>2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0">
        <f>SUM(N13:Y14)</f>
        <v>0</v>
      </c>
      <c r="AF14" s="91"/>
    </row>
    <row r="15" spans="2:32" ht="24" customHeight="1">
      <c r="B15" s="132">
        <f>B7</f>
        <v>111</v>
      </c>
      <c r="C15" s="133"/>
      <c r="D15" s="133"/>
      <c r="E15" s="134"/>
      <c r="F15" s="135">
        <f>F7</f>
        <v>3</v>
      </c>
      <c r="G15" s="136"/>
      <c r="H15" s="135">
        <f>H14+1</f>
        <v>5</v>
      </c>
      <c r="I15" s="136"/>
      <c r="J15" s="137">
        <f>J7</f>
        <v>0</v>
      </c>
      <c r="K15" s="138"/>
      <c r="L15" s="139"/>
      <c r="M15" s="27">
        <v>1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28"/>
      <c r="AF15" s="91"/>
    </row>
    <row r="16" spans="2:32" ht="24" customHeight="1">
      <c r="B16" s="116">
        <f>B7</f>
        <v>111</v>
      </c>
      <c r="C16" s="117"/>
      <c r="D16" s="117"/>
      <c r="E16" s="118"/>
      <c r="F16" s="119">
        <f>F7</f>
        <v>3</v>
      </c>
      <c r="G16" s="120"/>
      <c r="H16" s="119">
        <f>H15</f>
        <v>5</v>
      </c>
      <c r="I16" s="120"/>
      <c r="J16" s="140">
        <f>J7</f>
        <v>0</v>
      </c>
      <c r="K16" s="141"/>
      <c r="L16" s="142"/>
      <c r="M16" s="29">
        <v>2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0">
        <f>SUM(N15:Y16)</f>
        <v>0</v>
      </c>
      <c r="AF16" s="91"/>
    </row>
    <row r="17" spans="2:32" ht="24" customHeight="1">
      <c r="B17" s="132">
        <f>B7</f>
        <v>111</v>
      </c>
      <c r="C17" s="133"/>
      <c r="D17" s="133"/>
      <c r="E17" s="134"/>
      <c r="F17" s="135">
        <f>F7</f>
        <v>3</v>
      </c>
      <c r="G17" s="136"/>
      <c r="H17" s="135">
        <f>H16+1</f>
        <v>6</v>
      </c>
      <c r="I17" s="136"/>
      <c r="J17" s="137">
        <f>J7</f>
        <v>0</v>
      </c>
      <c r="K17" s="138"/>
      <c r="L17" s="139"/>
      <c r="M17" s="27">
        <v>1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28"/>
      <c r="AF17" s="91"/>
    </row>
    <row r="18" spans="2:32" ht="24" customHeight="1">
      <c r="B18" s="116">
        <f>B7</f>
        <v>111</v>
      </c>
      <c r="C18" s="117"/>
      <c r="D18" s="117"/>
      <c r="E18" s="118"/>
      <c r="F18" s="119">
        <f>F7</f>
        <v>3</v>
      </c>
      <c r="G18" s="120"/>
      <c r="H18" s="119">
        <f>H17</f>
        <v>6</v>
      </c>
      <c r="I18" s="120"/>
      <c r="J18" s="140">
        <f>J7</f>
        <v>0</v>
      </c>
      <c r="K18" s="141"/>
      <c r="L18" s="142"/>
      <c r="M18" s="29">
        <v>2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0">
        <f>SUM(N17:Y18)</f>
        <v>0</v>
      </c>
      <c r="AF18" s="91"/>
    </row>
    <row r="19" spans="2:32" ht="24" customHeight="1">
      <c r="B19" s="132">
        <f>B7</f>
        <v>111</v>
      </c>
      <c r="C19" s="133"/>
      <c r="D19" s="133"/>
      <c r="E19" s="134"/>
      <c r="F19" s="135">
        <f>F7</f>
        <v>3</v>
      </c>
      <c r="G19" s="136"/>
      <c r="H19" s="135">
        <f>H18+1</f>
        <v>7</v>
      </c>
      <c r="I19" s="136"/>
      <c r="J19" s="137">
        <f>J7</f>
        <v>0</v>
      </c>
      <c r="K19" s="138"/>
      <c r="L19" s="139"/>
      <c r="M19" s="27">
        <v>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8"/>
      <c r="AF19" s="91"/>
    </row>
    <row r="20" spans="2:32" ht="24" customHeight="1">
      <c r="B20" s="116">
        <f>B7</f>
        <v>111</v>
      </c>
      <c r="C20" s="117"/>
      <c r="D20" s="117"/>
      <c r="E20" s="118"/>
      <c r="F20" s="119">
        <f>F7</f>
        <v>3</v>
      </c>
      <c r="G20" s="120"/>
      <c r="H20" s="119">
        <f>H19</f>
        <v>7</v>
      </c>
      <c r="I20" s="120"/>
      <c r="J20" s="140">
        <f>J7</f>
        <v>0</v>
      </c>
      <c r="K20" s="141"/>
      <c r="L20" s="142"/>
      <c r="M20" s="29">
        <v>2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0">
        <f>SUM(N19:Y20)</f>
        <v>0</v>
      </c>
      <c r="AF20" s="91"/>
    </row>
    <row r="21" spans="2:32" ht="24" customHeight="1">
      <c r="B21" s="132">
        <f>B7</f>
        <v>111</v>
      </c>
      <c r="C21" s="133"/>
      <c r="D21" s="133"/>
      <c r="E21" s="134"/>
      <c r="F21" s="135">
        <f>F7</f>
        <v>3</v>
      </c>
      <c r="G21" s="136"/>
      <c r="H21" s="135">
        <f>H20+1</f>
        <v>8</v>
      </c>
      <c r="I21" s="136"/>
      <c r="J21" s="137">
        <f>J7</f>
        <v>0</v>
      </c>
      <c r="K21" s="138"/>
      <c r="L21" s="139"/>
      <c r="M21" s="27">
        <v>1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8"/>
      <c r="AF21" s="91"/>
    </row>
    <row r="22" spans="2:32" ht="24" customHeight="1">
      <c r="B22" s="116">
        <f>B7</f>
        <v>111</v>
      </c>
      <c r="C22" s="117"/>
      <c r="D22" s="117"/>
      <c r="E22" s="118"/>
      <c r="F22" s="119">
        <f>F7</f>
        <v>3</v>
      </c>
      <c r="G22" s="120"/>
      <c r="H22" s="119">
        <f>H21</f>
        <v>8</v>
      </c>
      <c r="I22" s="120"/>
      <c r="J22" s="140">
        <f>J7</f>
        <v>0</v>
      </c>
      <c r="K22" s="141"/>
      <c r="L22" s="142"/>
      <c r="M22" s="29">
        <v>2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0">
        <f>SUM(N21:Y22)</f>
        <v>0</v>
      </c>
      <c r="AF22" s="91"/>
    </row>
    <row r="23" spans="2:32" ht="24" customHeight="1">
      <c r="B23" s="132">
        <f>B7</f>
        <v>111</v>
      </c>
      <c r="C23" s="133"/>
      <c r="D23" s="133"/>
      <c r="E23" s="134"/>
      <c r="F23" s="135">
        <f>F7</f>
        <v>3</v>
      </c>
      <c r="G23" s="136"/>
      <c r="H23" s="135">
        <f>H22+1</f>
        <v>9</v>
      </c>
      <c r="I23" s="136"/>
      <c r="J23" s="137">
        <f>J7</f>
        <v>0</v>
      </c>
      <c r="K23" s="138"/>
      <c r="L23" s="139"/>
      <c r="M23" s="27">
        <v>1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28"/>
      <c r="AF23" s="91"/>
    </row>
    <row r="24" spans="2:32" ht="24" customHeight="1">
      <c r="B24" s="116">
        <f>B7</f>
        <v>111</v>
      </c>
      <c r="C24" s="117"/>
      <c r="D24" s="117"/>
      <c r="E24" s="118"/>
      <c r="F24" s="119">
        <f>F7</f>
        <v>3</v>
      </c>
      <c r="G24" s="120"/>
      <c r="H24" s="119">
        <f>H23</f>
        <v>9</v>
      </c>
      <c r="I24" s="120"/>
      <c r="J24" s="140">
        <f>J7</f>
        <v>0</v>
      </c>
      <c r="K24" s="141"/>
      <c r="L24" s="142"/>
      <c r="M24" s="29">
        <v>2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0">
        <f>SUM(N23:Y24)</f>
        <v>0</v>
      </c>
      <c r="AF24" s="91"/>
    </row>
    <row r="25" spans="2:32" ht="24" customHeight="1">
      <c r="B25" s="132">
        <f>B7</f>
        <v>111</v>
      </c>
      <c r="C25" s="133"/>
      <c r="D25" s="133"/>
      <c r="E25" s="134"/>
      <c r="F25" s="135">
        <f>F7</f>
        <v>3</v>
      </c>
      <c r="G25" s="136"/>
      <c r="H25" s="135">
        <f>H24+1</f>
        <v>10</v>
      </c>
      <c r="I25" s="136"/>
      <c r="J25" s="143">
        <f>J7</f>
        <v>0</v>
      </c>
      <c r="K25" s="144"/>
      <c r="L25" s="145"/>
      <c r="M25" s="27">
        <v>1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28"/>
      <c r="AF25" s="91"/>
    </row>
    <row r="26" spans="2:32" ht="24" customHeight="1">
      <c r="B26" s="116">
        <f>B7</f>
        <v>111</v>
      </c>
      <c r="C26" s="117"/>
      <c r="D26" s="117"/>
      <c r="E26" s="118"/>
      <c r="F26" s="119">
        <f>F7</f>
        <v>3</v>
      </c>
      <c r="G26" s="120"/>
      <c r="H26" s="154">
        <f>H25</f>
        <v>10</v>
      </c>
      <c r="I26" s="155"/>
      <c r="J26" s="140">
        <f>J7</f>
        <v>0</v>
      </c>
      <c r="K26" s="141"/>
      <c r="L26" s="142"/>
      <c r="M26" s="29">
        <v>2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0">
        <f>SUM(N25:Y26)</f>
        <v>0</v>
      </c>
      <c r="AF26" s="91"/>
    </row>
    <row r="27" spans="2:32" ht="24" customHeight="1">
      <c r="B27" s="132">
        <f>B7</f>
        <v>111</v>
      </c>
      <c r="C27" s="133"/>
      <c r="D27" s="133"/>
      <c r="E27" s="134"/>
      <c r="F27" s="135">
        <f>F7</f>
        <v>3</v>
      </c>
      <c r="G27" s="136"/>
      <c r="H27" s="135">
        <f>H26+1</f>
        <v>11</v>
      </c>
      <c r="I27" s="136"/>
      <c r="J27" s="143">
        <f>J7</f>
        <v>0</v>
      </c>
      <c r="K27" s="144"/>
      <c r="L27" s="145"/>
      <c r="M27" s="27">
        <v>1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28"/>
    </row>
    <row r="28" spans="2:32" ht="23.25" customHeight="1" thickBot="1">
      <c r="B28" s="146">
        <f>B7</f>
        <v>111</v>
      </c>
      <c r="C28" s="147"/>
      <c r="D28" s="147"/>
      <c r="E28" s="148"/>
      <c r="F28" s="149">
        <f>F7</f>
        <v>3</v>
      </c>
      <c r="G28" s="150"/>
      <c r="H28" s="149">
        <f>H27</f>
        <v>11</v>
      </c>
      <c r="I28" s="150"/>
      <c r="J28" s="151">
        <f>J7</f>
        <v>0</v>
      </c>
      <c r="K28" s="152"/>
      <c r="L28" s="153"/>
      <c r="M28" s="30">
        <v>2</v>
      </c>
      <c r="N28" s="86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0">
        <f>SUM(N27:Y28)</f>
        <v>0</v>
      </c>
    </row>
    <row r="29" spans="2:32" ht="23.25" customHeight="1" thickTop="1" thickBot="1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/>
      <c r="Y29" s="32"/>
      <c r="Z29" s="33"/>
    </row>
    <row r="30" spans="2:32" ht="21.6" thickTop="1">
      <c r="B30" s="157" t="s">
        <v>7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60" t="s">
        <v>63</v>
      </c>
      <c r="O30" s="161"/>
      <c r="P30" s="162"/>
      <c r="Q30" s="34" t="s">
        <v>65</v>
      </c>
      <c r="R30" s="35" t="s">
        <v>30</v>
      </c>
      <c r="S30" s="36"/>
      <c r="T30" s="37"/>
      <c r="U30" s="35"/>
      <c r="V30" s="38"/>
      <c r="W30" s="38"/>
      <c r="X30" s="39"/>
      <c r="Y30" s="39"/>
      <c r="Z30" s="40"/>
      <c r="AA30" s="12"/>
      <c r="AB30" s="41"/>
      <c r="AC30" s="42"/>
      <c r="AD30" s="42"/>
      <c r="AE30" s="42"/>
    </row>
    <row r="31" spans="2:32" ht="8.25" customHeight="1" thickBot="1"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5"/>
      <c r="N31" s="166"/>
      <c r="O31" s="167"/>
      <c r="P31" s="168"/>
      <c r="Q31" s="93"/>
      <c r="R31" s="43"/>
      <c r="S31" s="44"/>
      <c r="T31" s="44"/>
      <c r="U31" s="45"/>
      <c r="V31" s="45"/>
      <c r="W31" s="45"/>
      <c r="X31" s="46"/>
      <c r="Y31" s="46"/>
      <c r="Z31" s="47"/>
      <c r="AA31" s="48"/>
      <c r="AB31" s="48"/>
      <c r="AC31" s="49"/>
      <c r="AD31" s="49"/>
      <c r="AE31" s="50"/>
    </row>
    <row r="32" spans="2:32" ht="24.75" customHeight="1" thickBot="1">
      <c r="B32" s="171" t="s">
        <v>31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  <c r="N32" s="174">
        <f>Z8+Z10+Z12+Z14+Z16+Z18+Z20+Z22+Z24+Z26+Z28</f>
        <v>0</v>
      </c>
      <c r="O32" s="175"/>
      <c r="P32" s="176"/>
      <c r="Q32" s="81">
        <f>MAX(N7:Y28)</f>
        <v>0</v>
      </c>
      <c r="R32" s="51"/>
      <c r="S32" s="52"/>
      <c r="T32" s="51"/>
      <c r="U32" s="43"/>
      <c r="V32" s="43"/>
      <c r="W32" s="43"/>
      <c r="X32" s="46"/>
      <c r="Y32" s="46"/>
      <c r="Z32" s="47"/>
      <c r="AA32" s="53"/>
      <c r="AB32" s="53"/>
      <c r="AC32" s="49"/>
      <c r="AD32" s="49"/>
      <c r="AE32" s="50"/>
    </row>
    <row r="33" spans="2:32" ht="32.25" customHeight="1" thickBot="1">
      <c r="B33" s="177" t="s">
        <v>32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9"/>
      <c r="N33" s="180">
        <v>0</v>
      </c>
      <c r="O33" s="181"/>
      <c r="P33" s="182"/>
      <c r="Q33" s="82"/>
      <c r="R33" s="54"/>
      <c r="S33" s="55"/>
      <c r="T33" s="54"/>
      <c r="U33" s="56"/>
      <c r="V33" s="56"/>
      <c r="W33" s="56"/>
      <c r="X33" s="57"/>
      <c r="Y33" s="57"/>
      <c r="Z33" s="58"/>
      <c r="AA33" s="59"/>
      <c r="AB33" s="59"/>
      <c r="AC33" s="60"/>
      <c r="AD33" s="60"/>
      <c r="AE33" s="49"/>
    </row>
    <row r="34" spans="2:32" ht="22.2" thickTop="1" thickBot="1">
      <c r="B34" s="12"/>
      <c r="C34" s="12"/>
      <c r="D34" s="12"/>
      <c r="E34" s="12"/>
      <c r="F34" s="12"/>
      <c r="G34" s="61"/>
      <c r="H34" s="62"/>
      <c r="I34" s="62"/>
      <c r="J34" s="59"/>
      <c r="K34" s="59"/>
      <c r="L34" s="59"/>
      <c r="M34" s="59"/>
      <c r="N34" s="59"/>
      <c r="O34" s="59"/>
      <c r="P34" s="63"/>
      <c r="Q34" s="59"/>
      <c r="R34" s="59"/>
      <c r="S34" s="59"/>
      <c r="T34" s="59"/>
      <c r="U34" s="64"/>
      <c r="V34" s="64"/>
      <c r="W34" s="64"/>
      <c r="X34" s="31"/>
      <c r="Y34" s="31"/>
      <c r="Z34" s="31"/>
      <c r="AA34" s="59"/>
      <c r="AB34" s="59"/>
      <c r="AC34" s="59"/>
      <c r="AD34" s="60"/>
      <c r="AE34" s="60"/>
      <c r="AF34" s="49"/>
    </row>
    <row r="35" spans="2:32" ht="16.8" thickTop="1">
      <c r="D35" s="65"/>
      <c r="E35" s="98" t="s">
        <v>60</v>
      </c>
      <c r="F35" s="70"/>
      <c r="G35" s="70"/>
      <c r="H35" s="70"/>
      <c r="I35" s="70"/>
      <c r="J35" s="70"/>
      <c r="K35" s="70"/>
      <c r="L35" s="70"/>
      <c r="M35" s="70"/>
      <c r="R35" s="90"/>
      <c r="S35" s="67" t="s">
        <v>34</v>
      </c>
      <c r="T35" s="66"/>
      <c r="U35" s="67" t="s">
        <v>34</v>
      </c>
      <c r="V35" s="66"/>
      <c r="W35" s="67" t="s">
        <v>35</v>
      </c>
      <c r="X35" s="66"/>
      <c r="Y35" s="169" t="s">
        <v>36</v>
      </c>
      <c r="Z35" s="170"/>
    </row>
    <row r="36" spans="2:32" ht="16.2">
      <c r="C36" s="68" t="s">
        <v>5</v>
      </c>
      <c r="D36" s="69"/>
      <c r="E36" s="96" t="s">
        <v>50</v>
      </c>
      <c r="F36" s="70"/>
      <c r="G36" s="70"/>
      <c r="H36" s="70"/>
      <c r="I36" s="70"/>
      <c r="J36" s="70"/>
      <c r="K36" s="70"/>
      <c r="L36" s="70"/>
      <c r="M36" s="70"/>
      <c r="R36" s="90"/>
      <c r="S36" s="97" t="s">
        <v>44</v>
      </c>
      <c r="T36" s="71"/>
      <c r="U36" s="72"/>
      <c r="V36" s="71"/>
      <c r="W36" s="83"/>
      <c r="X36" s="71"/>
      <c r="Y36" s="45"/>
      <c r="Z36" s="73"/>
    </row>
    <row r="37" spans="2:32" ht="19.8">
      <c r="C37" s="68"/>
      <c r="D37" s="69"/>
      <c r="E37" s="98" t="s">
        <v>61</v>
      </c>
      <c r="F37" s="70"/>
      <c r="G37" s="70"/>
      <c r="H37" s="70"/>
      <c r="I37" s="70"/>
      <c r="J37" s="70"/>
      <c r="K37" s="70"/>
      <c r="L37" s="70"/>
      <c r="M37" s="70"/>
      <c r="R37" s="90"/>
      <c r="S37" s="97" t="s">
        <v>45</v>
      </c>
      <c r="T37" s="74"/>
      <c r="U37" s="45"/>
      <c r="V37" s="74"/>
      <c r="W37" s="45"/>
      <c r="X37" s="74"/>
      <c r="Y37" s="45"/>
      <c r="Z37" s="75"/>
    </row>
    <row r="38" spans="2:32" ht="16.2">
      <c r="C38" s="68"/>
      <c r="D38" s="69"/>
      <c r="E38" s="98" t="s">
        <v>62</v>
      </c>
      <c r="F38" s="70"/>
      <c r="G38" s="70"/>
      <c r="H38" s="70"/>
      <c r="I38" s="70"/>
      <c r="J38" s="70"/>
      <c r="K38" s="70"/>
      <c r="L38" s="70"/>
      <c r="M38" s="70"/>
      <c r="R38" s="90"/>
      <c r="S38" s="97"/>
      <c r="T38" s="74"/>
      <c r="U38" s="45"/>
      <c r="V38" s="74"/>
      <c r="W38" s="45"/>
      <c r="X38" s="74"/>
      <c r="Y38" s="45"/>
      <c r="Z38" s="75"/>
    </row>
    <row r="39" spans="2:32" ht="16.2">
      <c r="C39" s="68" t="s">
        <v>6</v>
      </c>
      <c r="D39" s="69"/>
      <c r="E39" s="99" t="s">
        <v>69</v>
      </c>
      <c r="F39" s="70"/>
      <c r="G39" s="70"/>
      <c r="H39" s="70"/>
      <c r="I39" s="70"/>
      <c r="J39" s="70"/>
      <c r="K39" s="70"/>
      <c r="L39" s="70"/>
      <c r="M39" s="70"/>
      <c r="R39" s="90"/>
      <c r="S39" s="97" t="s">
        <v>46</v>
      </c>
      <c r="T39" s="74"/>
      <c r="U39" s="45"/>
      <c r="V39" s="74"/>
      <c r="W39" s="45"/>
      <c r="X39" s="74"/>
      <c r="Y39" s="45"/>
      <c r="Z39" s="75"/>
    </row>
    <row r="40" spans="2:32" ht="16.2">
      <c r="D40" s="65"/>
      <c r="E40" s="99" t="s">
        <v>70</v>
      </c>
      <c r="F40" s="70"/>
      <c r="G40" s="70"/>
      <c r="H40" s="70"/>
      <c r="I40" s="70"/>
      <c r="J40" s="70"/>
      <c r="K40" s="70"/>
      <c r="L40" s="70"/>
      <c r="M40" s="70"/>
      <c r="R40" s="90"/>
      <c r="S40" s="97" t="s">
        <v>47</v>
      </c>
      <c r="T40" s="74"/>
      <c r="U40" s="45"/>
      <c r="V40" s="74"/>
      <c r="W40" s="45"/>
      <c r="X40" s="74"/>
      <c r="Y40" s="45"/>
      <c r="Z40" s="75"/>
    </row>
    <row r="41" spans="2:32" ht="16.2">
      <c r="D41" s="65"/>
      <c r="E41" s="95"/>
      <c r="F41" s="92"/>
      <c r="G41" s="92"/>
      <c r="H41" s="92"/>
      <c r="I41" s="92"/>
      <c r="J41" s="92"/>
      <c r="K41" s="92"/>
      <c r="L41" s="70"/>
      <c r="M41" s="70"/>
      <c r="R41" s="90"/>
      <c r="S41" s="45"/>
      <c r="T41" s="74"/>
      <c r="U41" s="45"/>
      <c r="V41" s="74"/>
      <c r="W41" s="45"/>
      <c r="X41" s="74"/>
      <c r="Y41" s="45"/>
      <c r="Z41" s="75"/>
    </row>
    <row r="42" spans="2:32" ht="16.2">
      <c r="D42" s="49"/>
      <c r="E42" s="89"/>
      <c r="R42" s="90"/>
      <c r="S42" s="45"/>
      <c r="T42" s="74"/>
      <c r="U42" s="45"/>
      <c r="V42" s="74"/>
      <c r="W42" s="45"/>
      <c r="X42" s="74"/>
      <c r="Y42" s="45"/>
      <c r="Z42" s="75"/>
    </row>
    <row r="43" spans="2:32" ht="16.2" thickBot="1">
      <c r="D43" s="49"/>
      <c r="E43" s="49"/>
      <c r="R43" s="90"/>
      <c r="S43" s="56"/>
      <c r="T43" s="76"/>
      <c r="U43" s="56"/>
      <c r="V43" s="76"/>
      <c r="W43" s="56"/>
      <c r="X43" s="76"/>
      <c r="Y43" s="56"/>
      <c r="Z43" s="77"/>
    </row>
    <row r="44" spans="2:32" ht="16.8" thickTop="1">
      <c r="X44" s="64"/>
      <c r="Y44" s="64"/>
      <c r="Z44" s="64"/>
    </row>
    <row r="51" spans="24:26">
      <c r="X51" s="78"/>
      <c r="Y51" s="78"/>
      <c r="Z51" s="78"/>
    </row>
    <row r="52" spans="24:26">
      <c r="X52" s="79"/>
      <c r="Y52" s="79"/>
      <c r="Z52" s="79"/>
    </row>
    <row r="53" spans="24:26">
      <c r="X53" s="79"/>
      <c r="Y53" s="79"/>
      <c r="Z53" s="79"/>
    </row>
    <row r="54" spans="24:26">
      <c r="X54" s="79"/>
      <c r="Y54" s="79"/>
      <c r="Z54" s="79"/>
    </row>
    <row r="55" spans="24:26">
      <c r="X55" s="79"/>
      <c r="Y55" s="79"/>
      <c r="Z55" s="79"/>
    </row>
  </sheetData>
  <mergeCells count="111"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N2"/>
    <mergeCell ref="P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honeticPr fontId="19" type="noConversion"/>
  <printOptions horizontalCentered="1" verticalCentered="1"/>
  <pageMargins left="0" right="0" top="0.39370078740157483" bottom="0.39370078740157483" header="0.31496062992125984" footer="0.51181102362204722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D711-77C8-4550-A038-628054920BDF}">
  <sheetPr codeName="工作表3"/>
  <dimension ref="A1:AF55"/>
  <sheetViews>
    <sheetView showGridLines="0" tabSelected="1" view="pageBreakPreview" zoomScale="70" zoomScaleNormal="70" zoomScaleSheetLayoutView="70" workbookViewId="0">
      <selection activeCell="AH41" sqref="AH41"/>
    </sheetView>
  </sheetViews>
  <sheetFormatPr defaultColWidth="2.59765625" defaultRowHeight="15.6"/>
  <cols>
    <col min="1" max="1" width="3.09765625" style="1" customWidth="1"/>
    <col min="2" max="2" width="2" style="3" customWidth="1"/>
    <col min="3" max="3" width="1.69921875" style="3" customWidth="1"/>
    <col min="4" max="5" width="1.8984375" style="3" customWidth="1"/>
    <col min="6" max="6" width="2" style="3" customWidth="1"/>
    <col min="7" max="7" width="3.59765625" style="3" customWidth="1"/>
    <col min="8" max="11" width="2.59765625" style="3" customWidth="1"/>
    <col min="12" max="12" width="2.69921875" style="3" customWidth="1"/>
    <col min="13" max="13" width="4.5" style="3" customWidth="1"/>
    <col min="14" max="26" width="15.59765625" style="3" customWidth="1"/>
    <col min="27" max="27" width="0" style="3" hidden="1" customWidth="1"/>
    <col min="28" max="28" width="2.8984375" style="3" hidden="1" customWidth="1"/>
    <col min="29" max="30" width="0" style="3" hidden="1" customWidth="1"/>
    <col min="31" max="32" width="2.59765625" style="3" customWidth="1"/>
    <col min="33" max="16384" width="2.59765625" style="3"/>
  </cols>
  <sheetData>
    <row r="1" spans="2:32" ht="12" customHeight="1"/>
    <row r="2" spans="2:32" ht="31.5" customHeight="1" thickBot="1">
      <c r="B2" s="107" t="s">
        <v>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"/>
      <c r="P2" s="106" t="s">
        <v>42</v>
      </c>
      <c r="Q2" s="106"/>
      <c r="R2" s="106"/>
      <c r="S2" s="101" t="s">
        <v>68</v>
      </c>
      <c r="T2" s="101"/>
      <c r="U2" s="101"/>
      <c r="V2" s="101"/>
      <c r="W2" s="4"/>
      <c r="X2" s="5" t="s">
        <v>24</v>
      </c>
      <c r="Y2" s="88" t="s">
        <v>33</v>
      </c>
      <c r="Z2" s="6"/>
    </row>
    <row r="3" spans="2:32" ht="20.399999999999999" thickTop="1">
      <c r="B3" s="102"/>
      <c r="C3" s="103"/>
      <c r="D3" s="103"/>
      <c r="E3" s="104"/>
      <c r="F3" s="105"/>
      <c r="G3" s="104"/>
      <c r="H3" s="105"/>
      <c r="I3" s="104"/>
      <c r="J3" s="105"/>
      <c r="K3" s="103"/>
      <c r="L3" s="104"/>
      <c r="M3" s="7"/>
      <c r="N3" s="8" t="s">
        <v>55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 t="s">
        <v>39</v>
      </c>
    </row>
    <row r="4" spans="2:32" ht="22.5" customHeight="1">
      <c r="B4" s="11" t="s">
        <v>0</v>
      </c>
      <c r="C4" s="12"/>
      <c r="D4" s="12"/>
      <c r="E4" s="13"/>
      <c r="F4" s="12" t="s">
        <v>1</v>
      </c>
      <c r="G4" s="13"/>
      <c r="H4" s="124" t="s">
        <v>2</v>
      </c>
      <c r="I4" s="125"/>
      <c r="J4" s="14" t="s">
        <v>25</v>
      </c>
      <c r="K4" s="15"/>
      <c r="L4" s="15"/>
      <c r="M4" s="16" t="s">
        <v>3</v>
      </c>
      <c r="N4" s="17">
        <v>1</v>
      </c>
      <c r="O4" s="17">
        <v>2</v>
      </c>
      <c r="P4" s="17">
        <f t="shared" ref="P4:Y5" si="0">O4+1</f>
        <v>3</v>
      </c>
      <c r="Q4" s="17">
        <f t="shared" si="0"/>
        <v>4</v>
      </c>
      <c r="R4" s="17">
        <f t="shared" si="0"/>
        <v>5</v>
      </c>
      <c r="S4" s="17">
        <f t="shared" si="0"/>
        <v>6</v>
      </c>
      <c r="T4" s="17">
        <f t="shared" si="0"/>
        <v>7</v>
      </c>
      <c r="U4" s="17">
        <f t="shared" si="0"/>
        <v>8</v>
      </c>
      <c r="V4" s="17">
        <f t="shared" si="0"/>
        <v>9</v>
      </c>
      <c r="W4" s="17">
        <f t="shared" si="0"/>
        <v>10</v>
      </c>
      <c r="X4" s="17">
        <f t="shared" si="0"/>
        <v>11</v>
      </c>
      <c r="Y4" s="18">
        <f t="shared" si="0"/>
        <v>12</v>
      </c>
      <c r="Z4" s="19" t="s">
        <v>26</v>
      </c>
    </row>
    <row r="5" spans="2:32" ht="16.2">
      <c r="B5" s="126"/>
      <c r="C5" s="127"/>
      <c r="D5" s="127"/>
      <c r="E5" s="128"/>
      <c r="F5" s="129"/>
      <c r="G5" s="128"/>
      <c r="H5" s="129"/>
      <c r="I5" s="128"/>
      <c r="J5" s="129"/>
      <c r="K5" s="127"/>
      <c r="L5" s="128"/>
      <c r="M5" s="16" t="s">
        <v>4</v>
      </c>
      <c r="N5" s="17">
        <v>13</v>
      </c>
      <c r="O5" s="17">
        <f>N5+1</f>
        <v>14</v>
      </c>
      <c r="P5" s="17">
        <f t="shared" si="0"/>
        <v>15</v>
      </c>
      <c r="Q5" s="17">
        <f t="shared" si="0"/>
        <v>16</v>
      </c>
      <c r="R5" s="17">
        <f t="shared" si="0"/>
        <v>17</v>
      </c>
      <c r="S5" s="17">
        <f t="shared" si="0"/>
        <v>18</v>
      </c>
      <c r="T5" s="17">
        <f t="shared" si="0"/>
        <v>19</v>
      </c>
      <c r="U5" s="17">
        <f t="shared" si="0"/>
        <v>20</v>
      </c>
      <c r="V5" s="17">
        <f t="shared" si="0"/>
        <v>21</v>
      </c>
      <c r="W5" s="17">
        <f t="shared" si="0"/>
        <v>22</v>
      </c>
      <c r="X5" s="17">
        <f t="shared" si="0"/>
        <v>23</v>
      </c>
      <c r="Y5" s="18">
        <f t="shared" si="0"/>
        <v>24</v>
      </c>
      <c r="Z5" s="20"/>
    </row>
    <row r="6" spans="2:32" ht="12" customHeight="1">
      <c r="B6" s="21" t="s">
        <v>9</v>
      </c>
      <c r="C6" s="22"/>
      <c r="D6" s="22"/>
      <c r="E6" s="23"/>
      <c r="F6" s="22" t="s">
        <v>10</v>
      </c>
      <c r="G6" s="23"/>
      <c r="H6" s="130" t="s">
        <v>11</v>
      </c>
      <c r="I6" s="131"/>
      <c r="J6" s="24" t="s">
        <v>12</v>
      </c>
      <c r="K6" s="22"/>
      <c r="L6" s="22"/>
      <c r="M6" s="25" t="s">
        <v>13</v>
      </c>
      <c r="N6" s="23" t="s">
        <v>14</v>
      </c>
      <c r="O6" s="23" t="s">
        <v>15</v>
      </c>
      <c r="P6" s="23" t="s">
        <v>16</v>
      </c>
      <c r="Q6" s="23" t="s">
        <v>17</v>
      </c>
      <c r="R6" s="23" t="s">
        <v>18</v>
      </c>
      <c r="S6" s="23" t="s">
        <v>19</v>
      </c>
      <c r="T6" s="23" t="s">
        <v>20</v>
      </c>
      <c r="U6" s="23" t="s">
        <v>27</v>
      </c>
      <c r="V6" s="23" t="s">
        <v>21</v>
      </c>
      <c r="W6" s="23" t="s">
        <v>22</v>
      </c>
      <c r="X6" s="23" t="s">
        <v>23</v>
      </c>
      <c r="Y6" s="22" t="s">
        <v>28</v>
      </c>
      <c r="Z6" s="26" t="s">
        <v>29</v>
      </c>
    </row>
    <row r="7" spans="2:32" ht="24" customHeight="1">
      <c r="B7" s="108">
        <v>111</v>
      </c>
      <c r="C7" s="109"/>
      <c r="D7" s="109"/>
      <c r="E7" s="110"/>
      <c r="F7" s="111">
        <v>3</v>
      </c>
      <c r="G7" s="112"/>
      <c r="H7" s="111">
        <v>1</v>
      </c>
      <c r="I7" s="112"/>
      <c r="J7" s="113">
        <v>0</v>
      </c>
      <c r="K7" s="114"/>
      <c r="L7" s="115"/>
      <c r="M7" s="27">
        <v>1</v>
      </c>
      <c r="N7" s="84"/>
      <c r="O7" s="94"/>
      <c r="P7" s="84"/>
      <c r="Q7" s="84"/>
      <c r="R7" s="84"/>
      <c r="S7" s="84"/>
      <c r="T7" s="84"/>
      <c r="U7" s="84"/>
      <c r="V7" s="84"/>
      <c r="W7" s="84"/>
      <c r="X7" s="84"/>
      <c r="Y7" s="84"/>
      <c r="Z7" s="28"/>
    </row>
    <row r="8" spans="2:32" ht="24" customHeight="1">
      <c r="B8" s="116">
        <f>B7</f>
        <v>111</v>
      </c>
      <c r="C8" s="117"/>
      <c r="D8" s="117"/>
      <c r="E8" s="118"/>
      <c r="F8" s="119">
        <f>F7</f>
        <v>3</v>
      </c>
      <c r="G8" s="120"/>
      <c r="H8" s="119">
        <f>H7</f>
        <v>1</v>
      </c>
      <c r="I8" s="120"/>
      <c r="J8" s="121">
        <f>J7</f>
        <v>0</v>
      </c>
      <c r="K8" s="122"/>
      <c r="L8" s="123"/>
      <c r="M8" s="29">
        <v>2</v>
      </c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0">
        <f>SUM(N7:Y8)</f>
        <v>0</v>
      </c>
      <c r="AF8" s="91"/>
    </row>
    <row r="9" spans="2:32" ht="24" customHeight="1">
      <c r="B9" s="132">
        <f>B7</f>
        <v>111</v>
      </c>
      <c r="C9" s="133"/>
      <c r="D9" s="133"/>
      <c r="E9" s="134"/>
      <c r="F9" s="135">
        <f>F7</f>
        <v>3</v>
      </c>
      <c r="G9" s="136"/>
      <c r="H9" s="135">
        <f>H8+1</f>
        <v>2</v>
      </c>
      <c r="I9" s="136"/>
      <c r="J9" s="137">
        <f>J7</f>
        <v>0</v>
      </c>
      <c r="K9" s="138"/>
      <c r="L9" s="139"/>
      <c r="M9" s="27">
        <v>1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28"/>
      <c r="AF9" s="91"/>
    </row>
    <row r="10" spans="2:32" ht="24" customHeight="1">
      <c r="B10" s="116">
        <f>B7</f>
        <v>111</v>
      </c>
      <c r="C10" s="117"/>
      <c r="D10" s="117"/>
      <c r="E10" s="118"/>
      <c r="F10" s="119">
        <f>F7</f>
        <v>3</v>
      </c>
      <c r="G10" s="120"/>
      <c r="H10" s="119">
        <f>H9</f>
        <v>2</v>
      </c>
      <c r="I10" s="120"/>
      <c r="J10" s="140">
        <f>J7</f>
        <v>0</v>
      </c>
      <c r="K10" s="141"/>
      <c r="L10" s="142"/>
      <c r="M10" s="29">
        <v>2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0">
        <f>SUM(N9:Y10)</f>
        <v>0</v>
      </c>
      <c r="AB10" s="3" t="s">
        <v>8</v>
      </c>
      <c r="AF10" s="91"/>
    </row>
    <row r="11" spans="2:32" ht="24" customHeight="1">
      <c r="B11" s="132">
        <f>B7</f>
        <v>111</v>
      </c>
      <c r="C11" s="133"/>
      <c r="D11" s="133"/>
      <c r="E11" s="134"/>
      <c r="F11" s="135">
        <f>F7</f>
        <v>3</v>
      </c>
      <c r="G11" s="136"/>
      <c r="H11" s="135">
        <f>H10+1</f>
        <v>3</v>
      </c>
      <c r="I11" s="136"/>
      <c r="J11" s="137">
        <f>J7</f>
        <v>0</v>
      </c>
      <c r="K11" s="138"/>
      <c r="L11" s="139"/>
      <c r="M11" s="27">
        <v>1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28"/>
      <c r="AF11" s="91"/>
    </row>
    <row r="12" spans="2:32" ht="24" customHeight="1">
      <c r="B12" s="116">
        <f>B7</f>
        <v>111</v>
      </c>
      <c r="C12" s="117"/>
      <c r="D12" s="117"/>
      <c r="E12" s="118"/>
      <c r="F12" s="119">
        <f>F7</f>
        <v>3</v>
      </c>
      <c r="G12" s="120"/>
      <c r="H12" s="119">
        <f>H11</f>
        <v>3</v>
      </c>
      <c r="I12" s="120"/>
      <c r="J12" s="140">
        <f>J7</f>
        <v>0</v>
      </c>
      <c r="K12" s="141"/>
      <c r="L12" s="142"/>
      <c r="M12" s="29">
        <v>2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0">
        <f>SUM(N11:Y12)</f>
        <v>0</v>
      </c>
      <c r="AF12" s="91"/>
    </row>
    <row r="13" spans="2:32" ht="24" customHeight="1">
      <c r="B13" s="132">
        <f>B7</f>
        <v>111</v>
      </c>
      <c r="C13" s="133"/>
      <c r="D13" s="133"/>
      <c r="E13" s="134"/>
      <c r="F13" s="135">
        <f>F7</f>
        <v>3</v>
      </c>
      <c r="G13" s="136"/>
      <c r="H13" s="135">
        <f>H12+1</f>
        <v>4</v>
      </c>
      <c r="I13" s="136"/>
      <c r="J13" s="137">
        <f>J7</f>
        <v>0</v>
      </c>
      <c r="K13" s="138"/>
      <c r="L13" s="139"/>
      <c r="M13" s="27">
        <v>1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8"/>
      <c r="AF13" s="91"/>
    </row>
    <row r="14" spans="2:32" ht="24" customHeight="1">
      <c r="B14" s="116">
        <f>B7</f>
        <v>111</v>
      </c>
      <c r="C14" s="117"/>
      <c r="D14" s="117"/>
      <c r="E14" s="118"/>
      <c r="F14" s="119">
        <f>F7</f>
        <v>3</v>
      </c>
      <c r="G14" s="120"/>
      <c r="H14" s="119">
        <f>H13</f>
        <v>4</v>
      </c>
      <c r="I14" s="120"/>
      <c r="J14" s="140">
        <f>J7</f>
        <v>0</v>
      </c>
      <c r="K14" s="141"/>
      <c r="L14" s="142"/>
      <c r="M14" s="29">
        <v>2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0">
        <f>SUM(N13:Y14)</f>
        <v>0</v>
      </c>
      <c r="AF14" s="91"/>
    </row>
    <row r="15" spans="2:32" ht="24" customHeight="1">
      <c r="B15" s="132">
        <f>B7</f>
        <v>111</v>
      </c>
      <c r="C15" s="133"/>
      <c r="D15" s="133"/>
      <c r="E15" s="134"/>
      <c r="F15" s="135">
        <f>F7</f>
        <v>3</v>
      </c>
      <c r="G15" s="136"/>
      <c r="H15" s="135">
        <f>H14+1</f>
        <v>5</v>
      </c>
      <c r="I15" s="136"/>
      <c r="J15" s="137">
        <f>J7</f>
        <v>0</v>
      </c>
      <c r="K15" s="138"/>
      <c r="L15" s="139"/>
      <c r="M15" s="27">
        <v>1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28"/>
      <c r="AF15" s="91"/>
    </row>
    <row r="16" spans="2:32" ht="24" customHeight="1">
      <c r="B16" s="116">
        <f>B7</f>
        <v>111</v>
      </c>
      <c r="C16" s="117"/>
      <c r="D16" s="117"/>
      <c r="E16" s="118"/>
      <c r="F16" s="119">
        <f>F7</f>
        <v>3</v>
      </c>
      <c r="G16" s="120"/>
      <c r="H16" s="119">
        <f>H15</f>
        <v>5</v>
      </c>
      <c r="I16" s="120"/>
      <c r="J16" s="140">
        <f>J7</f>
        <v>0</v>
      </c>
      <c r="K16" s="141"/>
      <c r="L16" s="142"/>
      <c r="M16" s="29">
        <v>2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0">
        <f>SUM(N15:Y16)</f>
        <v>0</v>
      </c>
      <c r="AF16" s="91"/>
    </row>
    <row r="17" spans="2:32" ht="24" customHeight="1">
      <c r="B17" s="132">
        <f>B7</f>
        <v>111</v>
      </c>
      <c r="C17" s="133"/>
      <c r="D17" s="133"/>
      <c r="E17" s="134"/>
      <c r="F17" s="135">
        <f>F7</f>
        <v>3</v>
      </c>
      <c r="G17" s="136"/>
      <c r="H17" s="135">
        <f>H16+1</f>
        <v>6</v>
      </c>
      <c r="I17" s="136"/>
      <c r="J17" s="137">
        <f>J7</f>
        <v>0</v>
      </c>
      <c r="K17" s="138"/>
      <c r="L17" s="139"/>
      <c r="M17" s="27">
        <v>1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28"/>
      <c r="AF17" s="91"/>
    </row>
    <row r="18" spans="2:32" ht="24" customHeight="1">
      <c r="B18" s="116">
        <f>B7</f>
        <v>111</v>
      </c>
      <c r="C18" s="117"/>
      <c r="D18" s="117"/>
      <c r="E18" s="118"/>
      <c r="F18" s="119">
        <f>F7</f>
        <v>3</v>
      </c>
      <c r="G18" s="120"/>
      <c r="H18" s="119">
        <f>H17</f>
        <v>6</v>
      </c>
      <c r="I18" s="120"/>
      <c r="J18" s="140">
        <f>J7</f>
        <v>0</v>
      </c>
      <c r="K18" s="141"/>
      <c r="L18" s="142"/>
      <c r="M18" s="29">
        <v>2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0">
        <f>SUM(N17:Y18)</f>
        <v>0</v>
      </c>
      <c r="AF18" s="91"/>
    </row>
    <row r="19" spans="2:32" ht="24" customHeight="1">
      <c r="B19" s="132">
        <f>B7</f>
        <v>111</v>
      </c>
      <c r="C19" s="133"/>
      <c r="D19" s="133"/>
      <c r="E19" s="134"/>
      <c r="F19" s="135">
        <f>F7</f>
        <v>3</v>
      </c>
      <c r="G19" s="136"/>
      <c r="H19" s="135">
        <f>H18+1</f>
        <v>7</v>
      </c>
      <c r="I19" s="136"/>
      <c r="J19" s="137">
        <f>J7</f>
        <v>0</v>
      </c>
      <c r="K19" s="138"/>
      <c r="L19" s="139"/>
      <c r="M19" s="27">
        <v>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8"/>
      <c r="AF19" s="91"/>
    </row>
    <row r="20" spans="2:32" ht="24" customHeight="1">
      <c r="B20" s="116">
        <f>B7</f>
        <v>111</v>
      </c>
      <c r="C20" s="117"/>
      <c r="D20" s="117"/>
      <c r="E20" s="118"/>
      <c r="F20" s="119">
        <f>F7</f>
        <v>3</v>
      </c>
      <c r="G20" s="120"/>
      <c r="H20" s="119">
        <f>H19</f>
        <v>7</v>
      </c>
      <c r="I20" s="120"/>
      <c r="J20" s="140">
        <f>J7</f>
        <v>0</v>
      </c>
      <c r="K20" s="141"/>
      <c r="L20" s="142"/>
      <c r="M20" s="29">
        <v>2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0">
        <f>SUM(N19:Y20)</f>
        <v>0</v>
      </c>
      <c r="AF20" s="91"/>
    </row>
    <row r="21" spans="2:32" ht="24" customHeight="1">
      <c r="B21" s="132">
        <f>B7</f>
        <v>111</v>
      </c>
      <c r="C21" s="133"/>
      <c r="D21" s="133"/>
      <c r="E21" s="134"/>
      <c r="F21" s="135">
        <f>F7</f>
        <v>3</v>
      </c>
      <c r="G21" s="136"/>
      <c r="H21" s="135">
        <f>H20+1</f>
        <v>8</v>
      </c>
      <c r="I21" s="136"/>
      <c r="J21" s="137">
        <f>J7</f>
        <v>0</v>
      </c>
      <c r="K21" s="138"/>
      <c r="L21" s="139"/>
      <c r="M21" s="27">
        <v>1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8"/>
      <c r="AF21" s="91"/>
    </row>
    <row r="22" spans="2:32" ht="24" customHeight="1">
      <c r="B22" s="116">
        <f>B7</f>
        <v>111</v>
      </c>
      <c r="C22" s="117"/>
      <c r="D22" s="117"/>
      <c r="E22" s="118"/>
      <c r="F22" s="119">
        <f>F7</f>
        <v>3</v>
      </c>
      <c r="G22" s="120"/>
      <c r="H22" s="119">
        <f>H21</f>
        <v>8</v>
      </c>
      <c r="I22" s="120"/>
      <c r="J22" s="140">
        <f>J7</f>
        <v>0</v>
      </c>
      <c r="K22" s="141"/>
      <c r="L22" s="142"/>
      <c r="M22" s="29">
        <v>2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0">
        <f>SUM(N21:Y22)</f>
        <v>0</v>
      </c>
      <c r="AF22" s="91"/>
    </row>
    <row r="23" spans="2:32" ht="24" customHeight="1">
      <c r="B23" s="132">
        <f>B7</f>
        <v>111</v>
      </c>
      <c r="C23" s="133"/>
      <c r="D23" s="133"/>
      <c r="E23" s="134"/>
      <c r="F23" s="135">
        <f>F7</f>
        <v>3</v>
      </c>
      <c r="G23" s="136"/>
      <c r="H23" s="135">
        <f>H22+1</f>
        <v>9</v>
      </c>
      <c r="I23" s="136"/>
      <c r="J23" s="137">
        <f>J7</f>
        <v>0</v>
      </c>
      <c r="K23" s="138"/>
      <c r="L23" s="139"/>
      <c r="M23" s="27">
        <v>1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28"/>
      <c r="AF23" s="91"/>
    </row>
    <row r="24" spans="2:32" ht="24" customHeight="1">
      <c r="B24" s="116">
        <f>B7</f>
        <v>111</v>
      </c>
      <c r="C24" s="117"/>
      <c r="D24" s="117"/>
      <c r="E24" s="118"/>
      <c r="F24" s="119">
        <f>F7</f>
        <v>3</v>
      </c>
      <c r="G24" s="120"/>
      <c r="H24" s="119">
        <f>H23</f>
        <v>9</v>
      </c>
      <c r="I24" s="120"/>
      <c r="J24" s="140">
        <f>J7</f>
        <v>0</v>
      </c>
      <c r="K24" s="141"/>
      <c r="L24" s="142"/>
      <c r="M24" s="29">
        <v>2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0">
        <f>SUM(N23:Y24)</f>
        <v>0</v>
      </c>
      <c r="AF24" s="91"/>
    </row>
    <row r="25" spans="2:32" ht="24" customHeight="1">
      <c r="B25" s="132">
        <f>B7</f>
        <v>111</v>
      </c>
      <c r="C25" s="133"/>
      <c r="D25" s="133"/>
      <c r="E25" s="134"/>
      <c r="F25" s="135">
        <f>F7</f>
        <v>3</v>
      </c>
      <c r="G25" s="136"/>
      <c r="H25" s="135">
        <f>H24+1</f>
        <v>10</v>
      </c>
      <c r="I25" s="136"/>
      <c r="J25" s="143">
        <f>J7</f>
        <v>0</v>
      </c>
      <c r="K25" s="144"/>
      <c r="L25" s="145"/>
      <c r="M25" s="27">
        <v>1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28"/>
      <c r="AF25" s="91"/>
    </row>
    <row r="26" spans="2:32" ht="24" customHeight="1">
      <c r="B26" s="116">
        <f>B7</f>
        <v>111</v>
      </c>
      <c r="C26" s="117"/>
      <c r="D26" s="117"/>
      <c r="E26" s="118"/>
      <c r="F26" s="119">
        <f>F7</f>
        <v>3</v>
      </c>
      <c r="G26" s="120"/>
      <c r="H26" s="154">
        <f>H25</f>
        <v>10</v>
      </c>
      <c r="I26" s="155"/>
      <c r="J26" s="140">
        <f>J7</f>
        <v>0</v>
      </c>
      <c r="K26" s="141"/>
      <c r="L26" s="142"/>
      <c r="M26" s="29">
        <v>2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0">
        <f>SUM(N25:Y26)</f>
        <v>0</v>
      </c>
      <c r="AF26" s="91"/>
    </row>
    <row r="27" spans="2:32" ht="24" customHeight="1">
      <c r="B27" s="132">
        <f>B7</f>
        <v>111</v>
      </c>
      <c r="C27" s="133"/>
      <c r="D27" s="133"/>
      <c r="E27" s="134"/>
      <c r="F27" s="135">
        <f>F7</f>
        <v>3</v>
      </c>
      <c r="G27" s="136"/>
      <c r="H27" s="135">
        <f>H26+1</f>
        <v>11</v>
      </c>
      <c r="I27" s="136"/>
      <c r="J27" s="143">
        <f>J7</f>
        <v>0</v>
      </c>
      <c r="K27" s="144"/>
      <c r="L27" s="145"/>
      <c r="M27" s="27">
        <v>1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28"/>
    </row>
    <row r="28" spans="2:32" ht="23.25" customHeight="1" thickBot="1">
      <c r="B28" s="146">
        <f>B7</f>
        <v>111</v>
      </c>
      <c r="C28" s="147"/>
      <c r="D28" s="147"/>
      <c r="E28" s="148"/>
      <c r="F28" s="149">
        <f>F7</f>
        <v>3</v>
      </c>
      <c r="G28" s="150"/>
      <c r="H28" s="149">
        <f>H27</f>
        <v>11</v>
      </c>
      <c r="I28" s="150"/>
      <c r="J28" s="151">
        <f>J7</f>
        <v>0</v>
      </c>
      <c r="K28" s="152"/>
      <c r="L28" s="153"/>
      <c r="M28" s="30">
        <v>2</v>
      </c>
      <c r="N28" s="86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0">
        <f>SUM(N27:Y28)</f>
        <v>0</v>
      </c>
    </row>
    <row r="29" spans="2:32" ht="23.25" customHeight="1" thickTop="1" thickBot="1"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/>
      <c r="Y29" s="32"/>
      <c r="Z29" s="33"/>
    </row>
    <row r="30" spans="2:32" ht="21.6" thickTop="1">
      <c r="B30" s="157" t="s">
        <v>7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60" t="s">
        <v>64</v>
      </c>
      <c r="O30" s="161"/>
      <c r="P30" s="162"/>
      <c r="Q30" s="34" t="s">
        <v>66</v>
      </c>
      <c r="R30" s="35" t="s">
        <v>30</v>
      </c>
      <c r="S30" s="36"/>
      <c r="T30" s="37"/>
      <c r="U30" s="35"/>
      <c r="V30" s="38"/>
      <c r="W30" s="38"/>
      <c r="X30" s="39"/>
      <c r="Y30" s="39"/>
      <c r="Z30" s="40"/>
      <c r="AA30" s="12"/>
      <c r="AB30" s="41"/>
      <c r="AC30" s="42"/>
      <c r="AD30" s="42"/>
      <c r="AE30" s="42"/>
    </row>
    <row r="31" spans="2:32" ht="8.25" customHeight="1" thickBot="1"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5"/>
      <c r="N31" s="166"/>
      <c r="O31" s="167"/>
      <c r="P31" s="168"/>
      <c r="Q31" s="93"/>
      <c r="R31" s="43"/>
      <c r="S31" s="44"/>
      <c r="T31" s="44"/>
      <c r="U31" s="45"/>
      <c r="V31" s="45"/>
      <c r="W31" s="45"/>
      <c r="X31" s="46"/>
      <c r="Y31" s="46"/>
      <c r="Z31" s="47"/>
      <c r="AA31" s="48"/>
      <c r="AB31" s="48"/>
      <c r="AC31" s="49"/>
      <c r="AD31" s="49"/>
      <c r="AE31" s="50"/>
    </row>
    <row r="32" spans="2:32" ht="24.75" customHeight="1" thickBot="1">
      <c r="B32" s="171" t="s">
        <v>31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  <c r="N32" s="174">
        <f>Z8+Z10+Z12+Z14+Z16+Z18+Z20+Z22+Z24+Z26+Z28</f>
        <v>0</v>
      </c>
      <c r="O32" s="175"/>
      <c r="P32" s="176"/>
      <c r="Q32" s="81">
        <f>MAX(N7:Y28)</f>
        <v>0</v>
      </c>
      <c r="R32" s="51"/>
      <c r="S32" s="52"/>
      <c r="T32" s="51"/>
      <c r="U32" s="43"/>
      <c r="V32" s="43"/>
      <c r="W32" s="43"/>
      <c r="X32" s="46"/>
      <c r="Y32" s="46"/>
      <c r="Z32" s="47"/>
      <c r="AA32" s="53"/>
      <c r="AB32" s="53"/>
      <c r="AC32" s="49"/>
      <c r="AD32" s="49"/>
      <c r="AE32" s="50"/>
    </row>
    <row r="33" spans="2:32" ht="32.25" customHeight="1" thickBot="1">
      <c r="B33" s="177" t="s">
        <v>32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9"/>
      <c r="N33" s="180">
        <v>0</v>
      </c>
      <c r="O33" s="181"/>
      <c r="P33" s="182"/>
      <c r="Q33" s="82"/>
      <c r="R33" s="54"/>
      <c r="S33" s="55"/>
      <c r="T33" s="54"/>
      <c r="U33" s="56"/>
      <c r="V33" s="56"/>
      <c r="W33" s="56"/>
      <c r="X33" s="57"/>
      <c r="Y33" s="57"/>
      <c r="Z33" s="58"/>
      <c r="AA33" s="59"/>
      <c r="AB33" s="59"/>
      <c r="AC33" s="60"/>
      <c r="AD33" s="60"/>
      <c r="AE33" s="49"/>
    </row>
    <row r="34" spans="2:32" ht="22.2" thickTop="1" thickBot="1">
      <c r="B34" s="12"/>
      <c r="C34" s="12"/>
      <c r="D34" s="12"/>
      <c r="E34" s="12"/>
      <c r="F34" s="12"/>
      <c r="G34" s="61"/>
      <c r="H34" s="62"/>
      <c r="I34" s="62"/>
      <c r="J34" s="59"/>
      <c r="K34" s="59"/>
      <c r="L34" s="59"/>
      <c r="M34" s="59"/>
      <c r="N34" s="59"/>
      <c r="O34" s="59"/>
      <c r="P34" s="63"/>
      <c r="Q34" s="59"/>
      <c r="R34" s="59"/>
      <c r="S34" s="59"/>
      <c r="T34" s="59"/>
      <c r="U34" s="64"/>
      <c r="V34" s="64"/>
      <c r="W34" s="64"/>
      <c r="X34" s="31"/>
      <c r="Y34" s="31"/>
      <c r="Z34" s="31"/>
      <c r="AA34" s="59"/>
      <c r="AB34" s="59"/>
      <c r="AC34" s="59"/>
      <c r="AD34" s="60"/>
      <c r="AE34" s="60"/>
      <c r="AF34" s="49"/>
    </row>
    <row r="35" spans="2:32" ht="16.8" thickTop="1">
      <c r="D35" s="65"/>
      <c r="E35" s="98" t="s">
        <v>57</v>
      </c>
      <c r="F35" s="70"/>
      <c r="G35" s="70"/>
      <c r="H35" s="70"/>
      <c r="I35" s="70"/>
      <c r="J35" s="70"/>
      <c r="K35" s="70"/>
      <c r="L35" s="70"/>
      <c r="M35" s="70"/>
      <c r="R35" s="90"/>
      <c r="S35" s="67" t="s">
        <v>34</v>
      </c>
      <c r="T35" s="66"/>
      <c r="U35" s="67" t="s">
        <v>34</v>
      </c>
      <c r="V35" s="66"/>
      <c r="W35" s="67" t="s">
        <v>35</v>
      </c>
      <c r="X35" s="66"/>
      <c r="Y35" s="169" t="s">
        <v>36</v>
      </c>
      <c r="Z35" s="170"/>
    </row>
    <row r="36" spans="2:32" ht="16.2">
      <c r="C36" s="68" t="s">
        <v>5</v>
      </c>
      <c r="D36" s="69"/>
      <c r="E36" s="96" t="s">
        <v>50</v>
      </c>
      <c r="F36" s="70"/>
      <c r="G36" s="70"/>
      <c r="H36" s="70"/>
      <c r="I36" s="70"/>
      <c r="J36" s="70"/>
      <c r="K36" s="70"/>
      <c r="L36" s="70"/>
      <c r="M36" s="70"/>
      <c r="R36" s="90"/>
      <c r="S36" s="97" t="s">
        <v>44</v>
      </c>
      <c r="T36" s="71"/>
      <c r="U36" s="72"/>
      <c r="V36" s="71"/>
      <c r="W36" s="83"/>
      <c r="X36" s="71"/>
      <c r="Y36" s="45"/>
      <c r="Z36" s="73"/>
    </row>
    <row r="37" spans="2:32" ht="19.8">
      <c r="C37" s="68"/>
      <c r="D37" s="69"/>
      <c r="E37" s="98" t="s">
        <v>58</v>
      </c>
      <c r="F37" s="70"/>
      <c r="G37" s="70"/>
      <c r="H37" s="70"/>
      <c r="I37" s="70"/>
      <c r="J37" s="70"/>
      <c r="K37" s="70"/>
      <c r="L37" s="70"/>
      <c r="M37" s="70"/>
      <c r="R37" s="90"/>
      <c r="S37" s="97" t="s">
        <v>45</v>
      </c>
      <c r="T37" s="74"/>
      <c r="U37" s="45"/>
      <c r="V37" s="74"/>
      <c r="W37" s="45"/>
      <c r="X37" s="74"/>
      <c r="Y37" s="45"/>
      <c r="Z37" s="75"/>
    </row>
    <row r="38" spans="2:32" ht="16.2">
      <c r="C38" s="68"/>
      <c r="D38" s="69"/>
      <c r="E38" s="98" t="s">
        <v>59</v>
      </c>
      <c r="F38" s="70"/>
      <c r="G38" s="70"/>
      <c r="H38" s="70"/>
      <c r="I38" s="70"/>
      <c r="J38" s="70"/>
      <c r="K38" s="70"/>
      <c r="L38" s="70"/>
      <c r="M38" s="70"/>
      <c r="R38" s="90"/>
      <c r="S38" s="97"/>
      <c r="T38" s="74"/>
      <c r="U38" s="45"/>
      <c r="V38" s="74"/>
      <c r="W38" s="45"/>
      <c r="X38" s="74"/>
      <c r="Y38" s="45"/>
      <c r="Z38" s="75"/>
    </row>
    <row r="39" spans="2:32" ht="16.2">
      <c r="C39" s="68" t="s">
        <v>6</v>
      </c>
      <c r="D39" s="69"/>
      <c r="E39" s="99" t="s">
        <v>69</v>
      </c>
      <c r="F39" s="70"/>
      <c r="G39" s="70"/>
      <c r="H39" s="70"/>
      <c r="I39" s="70"/>
      <c r="J39" s="70"/>
      <c r="K39" s="70"/>
      <c r="L39" s="70"/>
      <c r="M39" s="70"/>
      <c r="R39" s="90"/>
      <c r="S39" s="97" t="s">
        <v>46</v>
      </c>
      <c r="T39" s="74"/>
      <c r="U39" s="45"/>
      <c r="V39" s="74"/>
      <c r="W39" s="45"/>
      <c r="X39" s="74"/>
      <c r="Y39" s="45"/>
      <c r="Z39" s="75"/>
    </row>
    <row r="40" spans="2:32" ht="16.2">
      <c r="D40" s="65"/>
      <c r="E40" s="99" t="s">
        <v>70</v>
      </c>
      <c r="F40" s="70"/>
      <c r="G40" s="70"/>
      <c r="H40" s="70"/>
      <c r="I40" s="70"/>
      <c r="J40" s="70"/>
      <c r="K40" s="70"/>
      <c r="L40" s="70"/>
      <c r="M40" s="70"/>
      <c r="R40" s="90"/>
      <c r="S40" s="97" t="s">
        <v>47</v>
      </c>
      <c r="T40" s="74"/>
      <c r="U40" s="45"/>
      <c r="V40" s="74"/>
      <c r="W40" s="45"/>
      <c r="X40" s="74"/>
      <c r="Y40" s="45"/>
      <c r="Z40" s="75"/>
    </row>
    <row r="41" spans="2:32" ht="16.2">
      <c r="D41" s="65"/>
      <c r="E41" s="95"/>
      <c r="F41" s="92"/>
      <c r="G41" s="92"/>
      <c r="H41" s="92"/>
      <c r="I41" s="92"/>
      <c r="J41" s="92"/>
      <c r="K41" s="92"/>
      <c r="L41" s="70"/>
      <c r="M41" s="70"/>
      <c r="R41" s="90"/>
      <c r="S41" s="45"/>
      <c r="T41" s="74"/>
      <c r="U41" s="45"/>
      <c r="V41" s="74"/>
      <c r="W41" s="45"/>
      <c r="X41" s="74"/>
      <c r="Y41" s="45"/>
      <c r="Z41" s="75"/>
    </row>
    <row r="42" spans="2:32" ht="16.2">
      <c r="D42" s="49"/>
      <c r="E42" s="89"/>
      <c r="R42" s="90"/>
      <c r="S42" s="45"/>
      <c r="T42" s="74"/>
      <c r="U42" s="45"/>
      <c r="V42" s="74"/>
      <c r="W42" s="45"/>
      <c r="X42" s="74"/>
      <c r="Y42" s="45"/>
      <c r="Z42" s="75"/>
    </row>
    <row r="43" spans="2:32" ht="16.2" thickBot="1">
      <c r="D43" s="49"/>
      <c r="E43" s="49"/>
      <c r="R43" s="90"/>
      <c r="S43" s="56"/>
      <c r="T43" s="76"/>
      <c r="U43" s="56"/>
      <c r="V43" s="76"/>
      <c r="W43" s="56"/>
      <c r="X43" s="76"/>
      <c r="Y43" s="56"/>
      <c r="Z43" s="77"/>
    </row>
    <row r="44" spans="2:32" ht="16.8" thickTop="1">
      <c r="X44" s="64"/>
      <c r="Y44" s="64"/>
      <c r="Z44" s="64"/>
    </row>
    <row r="51" spans="24:26">
      <c r="X51" s="78"/>
      <c r="Y51" s="78"/>
      <c r="Z51" s="78"/>
    </row>
    <row r="52" spans="24:26">
      <c r="X52" s="79"/>
      <c r="Y52" s="79"/>
      <c r="Z52" s="79"/>
    </row>
    <row r="53" spans="24:26">
      <c r="X53" s="79"/>
      <c r="Y53" s="79"/>
      <c r="Z53" s="79"/>
    </row>
    <row r="54" spans="24:26">
      <c r="X54" s="79"/>
      <c r="Y54" s="79"/>
      <c r="Z54" s="79"/>
    </row>
    <row r="55" spans="24:26">
      <c r="X55" s="79"/>
      <c r="Y55" s="79"/>
      <c r="Z55" s="79"/>
    </row>
  </sheetData>
  <mergeCells count="111"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N2"/>
    <mergeCell ref="P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honeticPr fontId="19" type="noConversion"/>
  <printOptions horizontalCentered="1" verticalCentered="1"/>
  <pageMargins left="0" right="0" top="0.39370078740157483" bottom="0.39370078740157483" header="0.31496062992125984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再生能源售電量</vt:lpstr>
      <vt:lpstr>儲能充電量</vt:lpstr>
      <vt:lpstr>儲能放電量</vt:lpstr>
      <vt:lpstr>再生能源售電量!Print_Area</vt:lpstr>
      <vt:lpstr>儲能充電量!Print_Area</vt:lpstr>
      <vt:lpstr>儲能放電量!Print_Area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</dc:creator>
  <cp:lastModifiedBy>陳佳鈴</cp:lastModifiedBy>
  <cp:lastPrinted>2022-03-08T01:06:13Z</cp:lastPrinted>
  <dcterms:created xsi:type="dcterms:W3CDTF">1998-06-22T06:26:55Z</dcterms:created>
  <dcterms:modified xsi:type="dcterms:W3CDTF">2022-12-06T03:08:58Z</dcterms:modified>
</cp:coreProperties>
</file>